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N:\SIM\SDOH Toolkit\"/>
    </mc:Choice>
  </mc:AlternateContent>
  <xr:revisionPtr revIDLastSave="0" documentId="8_{9EB44372-0C75-49FD-9E57-587A26E9CE8F}" xr6:coauthVersionLast="36" xr6:coauthVersionMax="36" xr10:uidLastSave="{00000000-0000-0000-0000-000000000000}"/>
  <bookViews>
    <workbookView xWindow="0" yWindow="0" windowWidth="21600" windowHeight="9525" xr2:uid="{00000000-000D-0000-FFFF-FFFF00000000}"/>
  </bookViews>
  <sheets>
    <sheet name="Overview &amp; Rationale" sheetId="24" r:id="rId1"/>
    <sheet name="POF worksheet" sheetId="25" r:id="rId2"/>
    <sheet name="RFMs" sheetId="17" r:id="rId3"/>
    <sheet name="PEMs" sheetId="14" r:id="rId4"/>
    <sheet name="PCMs" sheetId="22" r:id="rId5"/>
    <sheet name="Data Validation menus" sheetId="4" state="hidden" r:id="rId6"/>
    <sheet name="Neighborhood" sheetId="11" state="hidden" r:id="rId7"/>
  </sheets>
  <definedNames>
    <definedName name="BMI">'Data Validation menus'!$B$21:$B$25</definedName>
    <definedName name="ClinicIDType" localSheetId="0">#REF!</definedName>
    <definedName name="ClinicIDType" localSheetId="4">#REF!</definedName>
    <definedName name="ClinicIDType">#REF!</definedName>
    <definedName name="ClinicIDValue" localSheetId="0">#REF!</definedName>
    <definedName name="ClinicIDValue" localSheetId="4">#REF!</definedName>
    <definedName name="ClinicIDValue">#REF!</definedName>
    <definedName name="Education">'Data Validation menus'!$A$19:$A$21</definedName>
    <definedName name="Employment">'Data Validation menus'!$B$29:$B$34</definedName>
    <definedName name="G_S_E">'Data Validation menus'!$B$12:$B$13</definedName>
    <definedName name="GSE">'Data Validation menus'!$B$12:$B$14</definedName>
    <definedName name="Housing">'Data Validation menus'!$A$29:$A$32</definedName>
    <definedName name="Insurance">'Data Validation menus'!$A$9:$A$11</definedName>
    <definedName name="NVS">'Data Validation menus'!$B$16:$B$18</definedName>
    <definedName name="participantId" localSheetId="0">#REF!</definedName>
    <definedName name="participantId" localSheetId="4">#REF!</definedName>
    <definedName name="participantId">#REF!</definedName>
    <definedName name="Poverty">'Data Validation menus'!$A$2:$A$6</definedName>
    <definedName name="Project_Name" localSheetId="0">#REF!</definedName>
    <definedName name="Project_Name" localSheetId="4">#REF!</definedName>
    <definedName name="Project_Name">#REF!</definedName>
    <definedName name="ProviderIdType" localSheetId="0">#REF!</definedName>
    <definedName name="ProviderIdType" localSheetId="4">#REF!</definedName>
    <definedName name="ProviderIdType">#REF!</definedName>
    <definedName name="ProviderIdValue" localSheetId="0">#REF!</definedName>
    <definedName name="ProviderIdValue" localSheetId="4">#REF!</definedName>
    <definedName name="ProviderIdValue">#REF!</definedName>
    <definedName name="Satisfaction">'Data Validation menus'!$B$6:$B$8</definedName>
    <definedName name="U_VersionDate" localSheetId="0">#REF!</definedName>
    <definedName name="U_VersionDate" localSheetId="4">#REF!</definedName>
    <definedName name="U_VersionDate">#REF!</definedName>
    <definedName name="U_VersionId" localSheetId="0">#REF!</definedName>
    <definedName name="U_VersionId" localSheetId="4">#REF!</definedName>
    <definedName name="U_VersionId">#REF!</definedName>
    <definedName name="YesNo">'Data Validation menus'!$A$14:$A$16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18" i="22" l="1"/>
  <c r="H20" i="22"/>
  <c r="H22" i="22"/>
  <c r="H24" i="22"/>
  <c r="H26" i="22"/>
  <c r="H6" i="22"/>
  <c r="H4" i="22"/>
  <c r="E6" i="14"/>
  <c r="E14" i="17"/>
  <c r="E16" i="17"/>
  <c r="E18" i="17"/>
  <c r="E20" i="17"/>
  <c r="E22" i="17"/>
  <c r="E31" i="17"/>
  <c r="E33" i="17"/>
  <c r="E39" i="17"/>
  <c r="E41" i="17"/>
  <c r="E43" i="17"/>
  <c r="E49" i="17"/>
  <c r="E58" i="17"/>
  <c r="E60" i="17"/>
  <c r="E64" i="17"/>
  <c r="E113" i="17"/>
  <c r="E119" i="17"/>
  <c r="E121" i="17"/>
  <c r="E123" i="17"/>
  <c r="E125" i="17"/>
  <c r="E127" i="17"/>
  <c r="E129" i="17"/>
  <c r="E131" i="17"/>
  <c r="E139" i="17"/>
  <c r="E141" i="17"/>
  <c r="E152" i="17"/>
  <c r="E156" i="17"/>
  <c r="E6" i="17"/>
  <c r="F27" i="22"/>
  <c r="G26" i="22"/>
  <c r="G25" i="22"/>
  <c r="H25" i="22" s="1"/>
  <c r="G24" i="22"/>
  <c r="G23" i="22"/>
  <c r="H23" i="22" s="1"/>
  <c r="G22" i="22"/>
  <c r="G21" i="22"/>
  <c r="H21" i="22" s="1"/>
  <c r="G20" i="22"/>
  <c r="G19" i="22"/>
  <c r="H19" i="22" s="1"/>
  <c r="G18" i="22"/>
  <c r="G17" i="22"/>
  <c r="H17" i="22" s="1"/>
  <c r="G16" i="22"/>
  <c r="H16" i="22" s="1"/>
  <c r="G15" i="22"/>
  <c r="H15" i="22" s="1"/>
  <c r="G14" i="22"/>
  <c r="H14" i="22" s="1"/>
  <c r="G13" i="22"/>
  <c r="H13" i="22" s="1"/>
  <c r="G12" i="22"/>
  <c r="H12" i="22" s="1"/>
  <c r="G11" i="22"/>
  <c r="H11" i="22" s="1"/>
  <c r="G10" i="22"/>
  <c r="H10" i="22" s="1"/>
  <c r="G9" i="22"/>
  <c r="H9" i="22" s="1"/>
  <c r="G8" i="22"/>
  <c r="H8" i="22" s="1"/>
  <c r="G7" i="22"/>
  <c r="H7" i="22" s="1"/>
  <c r="G6" i="22"/>
  <c r="G5" i="22"/>
  <c r="H5" i="22" s="1"/>
  <c r="G4" i="22"/>
  <c r="D4" i="14"/>
  <c r="E4" i="14" s="1"/>
  <c r="C157" i="17"/>
  <c r="C145" i="17"/>
  <c r="C132" i="17"/>
  <c r="C115" i="17"/>
  <c r="C104" i="17"/>
  <c r="C93" i="17"/>
  <c r="C83" i="17"/>
  <c r="C73" i="17"/>
  <c r="C53" i="17"/>
  <c r="C44" i="17"/>
  <c r="C35" i="17"/>
  <c r="C24" i="17"/>
  <c r="C10" i="17"/>
  <c r="D7" i="14"/>
  <c r="E7" i="14" s="1"/>
  <c r="D6" i="14"/>
  <c r="D5" i="14"/>
  <c r="E5" i="14" s="1"/>
  <c r="D113" i="17"/>
  <c r="D133" i="17"/>
  <c r="E133" i="17" s="1"/>
  <c r="D52" i="17"/>
  <c r="E52" i="17" s="1"/>
  <c r="D25" i="17"/>
  <c r="E25" i="17" s="1"/>
  <c r="D23" i="17"/>
  <c r="E23" i="17" s="1"/>
  <c r="D156" i="17"/>
  <c r="D155" i="17"/>
  <c r="E155" i="17" s="1"/>
  <c r="D154" i="17"/>
  <c r="E154" i="17" s="1"/>
  <c r="D153" i="17"/>
  <c r="E153" i="17" s="1"/>
  <c r="D152" i="17"/>
  <c r="D151" i="17"/>
  <c r="E151" i="17" s="1"/>
  <c r="D150" i="17"/>
  <c r="E150" i="17" s="1"/>
  <c r="D149" i="17"/>
  <c r="E149" i="17" s="1"/>
  <c r="D144" i="17"/>
  <c r="E144" i="17" s="1"/>
  <c r="D143" i="17"/>
  <c r="E143" i="17" s="1"/>
  <c r="D142" i="17"/>
  <c r="E142" i="17" s="1"/>
  <c r="D141" i="17"/>
  <c r="D140" i="17"/>
  <c r="E140" i="17" s="1"/>
  <c r="D139" i="17"/>
  <c r="D138" i="17"/>
  <c r="E138" i="17" s="1"/>
  <c r="D131" i="17"/>
  <c r="D130" i="17"/>
  <c r="E130" i="17" s="1"/>
  <c r="D129" i="17"/>
  <c r="D128" i="17"/>
  <c r="E128" i="17" s="1"/>
  <c r="D127" i="17"/>
  <c r="D126" i="17"/>
  <c r="E126" i="17" s="1"/>
  <c r="D125" i="17"/>
  <c r="D124" i="17"/>
  <c r="E124" i="17" s="1"/>
  <c r="D123" i="17"/>
  <c r="D122" i="17"/>
  <c r="E122" i="17" s="1"/>
  <c r="D121" i="17"/>
  <c r="D120" i="17"/>
  <c r="E120" i="17" s="1"/>
  <c r="D119" i="17"/>
  <c r="D114" i="17"/>
  <c r="E114" i="17" s="1"/>
  <c r="D112" i="17"/>
  <c r="E112" i="17" s="1"/>
  <c r="D111" i="17"/>
  <c r="E111" i="17" s="1"/>
  <c r="D110" i="17"/>
  <c r="E110" i="17" s="1"/>
  <c r="D109" i="17"/>
  <c r="E109" i="17" s="1"/>
  <c r="D108" i="17"/>
  <c r="E108" i="17" s="1"/>
  <c r="D103" i="17"/>
  <c r="E103" i="17" s="1"/>
  <c r="D102" i="17"/>
  <c r="E102" i="17" s="1"/>
  <c r="D101" i="17"/>
  <c r="E101" i="17" s="1"/>
  <c r="D100" i="17"/>
  <c r="E100" i="17" s="1"/>
  <c r="D99" i="17"/>
  <c r="E99" i="17" s="1"/>
  <c r="D98" i="17"/>
  <c r="E98" i="17" s="1"/>
  <c r="D97" i="17"/>
  <c r="E97" i="17" s="1"/>
  <c r="D92" i="17"/>
  <c r="E92" i="17" s="1"/>
  <c r="D91" i="17"/>
  <c r="E91" i="17" s="1"/>
  <c r="D90" i="17"/>
  <c r="E90" i="17" s="1"/>
  <c r="D89" i="17"/>
  <c r="E89" i="17" s="1"/>
  <c r="D88" i="17"/>
  <c r="E88" i="17" s="1"/>
  <c r="D87" i="17"/>
  <c r="E87" i="17" s="1"/>
  <c r="D82" i="17"/>
  <c r="E82" i="17" s="1"/>
  <c r="D81" i="17"/>
  <c r="E81" i="17" s="1"/>
  <c r="D80" i="17"/>
  <c r="E80" i="17" s="1"/>
  <c r="D79" i="17"/>
  <c r="E79" i="17" s="1"/>
  <c r="D78" i="17"/>
  <c r="E78" i="17" s="1"/>
  <c r="D72" i="17"/>
  <c r="E72" i="17" s="1"/>
  <c r="D71" i="17"/>
  <c r="E71" i="17" s="1"/>
  <c r="D70" i="17"/>
  <c r="E70" i="17" s="1"/>
  <c r="D69" i="17"/>
  <c r="E69" i="17" s="1"/>
  <c r="D68" i="17"/>
  <c r="E68" i="17" s="1"/>
  <c r="D50" i="17"/>
  <c r="E50" i="17" s="1"/>
  <c r="D65" i="17"/>
  <c r="E65" i="17" s="1"/>
  <c r="D64" i="17"/>
  <c r="D63" i="17"/>
  <c r="E63" i="17" s="1"/>
  <c r="D60" i="17"/>
  <c r="D59" i="17"/>
  <c r="E59" i="17" s="1"/>
  <c r="D58" i="17"/>
  <c r="D51" i="17"/>
  <c r="E51" i="17" s="1"/>
  <c r="D49" i="17"/>
  <c r="D48" i="17"/>
  <c r="E48" i="17" s="1"/>
  <c r="D43" i="17"/>
  <c r="D42" i="17"/>
  <c r="E42" i="17" s="1"/>
  <c r="D41" i="17"/>
  <c r="D40" i="17"/>
  <c r="E40" i="17" s="1"/>
  <c r="D39" i="17"/>
  <c r="D34" i="17"/>
  <c r="E34" i="17" s="1"/>
  <c r="D33" i="17"/>
  <c r="D32" i="17"/>
  <c r="E32" i="17" s="1"/>
  <c r="D31" i="17"/>
  <c r="D30" i="17"/>
  <c r="E30" i="17" s="1"/>
  <c r="D22" i="17"/>
  <c r="D21" i="17"/>
  <c r="E21" i="17" s="1"/>
  <c r="D20" i="17"/>
  <c r="D19" i="17"/>
  <c r="E19" i="17" s="1"/>
  <c r="D18" i="17"/>
  <c r="D17" i="17"/>
  <c r="E17" i="17" s="1"/>
  <c r="D16" i="17"/>
  <c r="D15" i="17"/>
  <c r="E15" i="17" s="1"/>
  <c r="D14" i="17"/>
  <c r="D9" i="17"/>
  <c r="E9" i="17" s="1"/>
  <c r="D8" i="17"/>
  <c r="E8" i="17" s="1"/>
  <c r="D7" i="17"/>
  <c r="E7" i="17" s="1"/>
  <c r="D6" i="17"/>
  <c r="D5" i="17"/>
  <c r="E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Rosy</author>
  </authors>
  <commentList>
    <comment ref="B6" authorId="0" shapeId="0" xr:uid="{00000000-0006-0000-0600-000001000000}">
      <text>
        <r>
          <rPr>
            <b/>
            <sz val="9"/>
            <color indexed="81"/>
            <rFont val="Tahoma"/>
            <family val="2"/>
          </rPr>
          <t>Rosy:</t>
        </r>
        <r>
          <rPr>
            <sz val="9"/>
            <color indexed="81"/>
            <rFont val="Tahoma"/>
            <family val="2"/>
          </rPr>
          <t xml:space="preserve">
Should we be commenting on these ones in yellow? Or they are not ready yet?</t>
        </r>
      </text>
    </comment>
  </commentList>
</comments>
</file>

<file path=xl/sharedStrings.xml><?xml version="1.0" encoding="utf-8"?>
<sst xmlns="http://schemas.openxmlformats.org/spreadsheetml/2006/main" count="574" uniqueCount="319">
  <si>
    <t>Education</t>
  </si>
  <si>
    <t>Transportation</t>
  </si>
  <si>
    <t>Employment</t>
  </si>
  <si>
    <t>Exercise Vital Sign</t>
  </si>
  <si>
    <t>101-150%</t>
  </si>
  <si>
    <t>151-200%</t>
  </si>
  <si>
    <t>Over 200%</t>
  </si>
  <si>
    <t>Unknown</t>
  </si>
  <si>
    <t>None/Uninsured</t>
  </si>
  <si>
    <t>Public Insurance</t>
  </si>
  <si>
    <t>Private Insurance</t>
  </si>
  <si>
    <t>Poverty</t>
  </si>
  <si>
    <t>Insurance</t>
  </si>
  <si>
    <t>Yes</t>
  </si>
  <si>
    <t>No</t>
  </si>
  <si>
    <t>GED/high school diploma</t>
  </si>
  <si>
    <t>Less than high school</t>
  </si>
  <si>
    <t>Unemployed</t>
  </si>
  <si>
    <t>Housing</t>
  </si>
  <si>
    <t>Satisfaction</t>
  </si>
  <si>
    <t>Low</t>
  </si>
  <si>
    <t>Medium</t>
  </si>
  <si>
    <t>High</t>
  </si>
  <si>
    <t>Above population median</t>
  </si>
  <si>
    <t>Below population median</t>
  </si>
  <si>
    <t>NVS</t>
  </si>
  <si>
    <t>Limited literacy most likely (0-1)</t>
  </si>
  <si>
    <t>Limited literacy possible (2-3)</t>
  </si>
  <si>
    <t>Adequate literacy most likely (4-6)</t>
  </si>
  <si>
    <t>G_S_E</t>
  </si>
  <si>
    <t>BMI</t>
  </si>
  <si>
    <t>Underweight</t>
  </si>
  <si>
    <t>Healthy Weight</t>
  </si>
  <si>
    <t>Overweight</t>
  </si>
  <si>
    <t>Obese</t>
  </si>
  <si>
    <t>Morbidly Obese</t>
  </si>
  <si>
    <t>Domain:</t>
  </si>
  <si>
    <t>100% or below</t>
  </si>
  <si>
    <t>Rationale:</t>
  </si>
  <si>
    <t>Description of domain and evidence</t>
  </si>
  <si>
    <t>Subdomain:</t>
  </si>
  <si>
    <t>Measures:</t>
  </si>
  <si>
    <t>SES5</t>
  </si>
  <si>
    <t>Neighborhood Level Variables</t>
  </si>
  <si>
    <t>SES5.a</t>
  </si>
  <si>
    <t>SES5.b</t>
  </si>
  <si>
    <t>Neighborhood Safety (example)</t>
  </si>
  <si>
    <t>Neighborhood Resources (example)</t>
  </si>
  <si>
    <t>SES5.d</t>
  </si>
  <si>
    <t>SES5.c</t>
  </si>
  <si>
    <t>Area Median Income (example)</t>
  </si>
  <si>
    <t>Civic Engagment (example)</t>
  </si>
  <si>
    <t xml:space="preserve">Note: Autopopulated through geocoding of patient zipcode </t>
  </si>
  <si>
    <t>Over the past 7 days:</t>
  </si>
  <si>
    <t>1. How many times a week did you eat fast food or snacks or pizza?</t>
  </si>
  <si>
    <t>2. How many servings of fruit and vegetables did you eat each day?</t>
  </si>
  <si>
    <t>4. How many soda or sugar-sweetened drinks (regular, not diet) did you drink each day?</t>
  </si>
  <si>
    <t>STC-3</t>
  </si>
  <si>
    <t>1. How many days of moderate to strenuous exercise, like a brisk walk, did you do in the last 7 days?</t>
  </si>
  <si>
    <t>2. On days that you engaged in moderate to strenuous exercise, how many minutes, on average, do you exercise at this level?</t>
  </si>
  <si>
    <t>Response Categories:</t>
  </si>
  <si>
    <t>PSS-4</t>
  </si>
  <si>
    <t>In the last month, how often have you felt...</t>
  </si>
  <si>
    <t xml:space="preserve">4. confident about your ability to handle your personal problems? </t>
  </si>
  <si>
    <t>5. that things were going your way?</t>
  </si>
  <si>
    <t>2. that you were unable to control the important things in your life?</t>
  </si>
  <si>
    <t>10. that difficulties were piling up so high that you could not overcome them?</t>
  </si>
  <si>
    <t>2. If someone opposes me, I can find means and ways to get what I want</t>
  </si>
  <si>
    <t>3. It is easy for me to stick to my aims and accomplish my goals</t>
  </si>
  <si>
    <t>4. I am confident that I could deal efficiently with unexpected events</t>
  </si>
  <si>
    <t>5. Thanks to my resourcefulness, I know how to handle unforseen situations</t>
  </si>
  <si>
    <t>7. I can remain calm when facing difficulties because I can rely on my coping abilities</t>
  </si>
  <si>
    <t>10. No matter what comes my way, I'm usually able to handle it</t>
  </si>
  <si>
    <t>GSE</t>
  </si>
  <si>
    <t xml:space="preserve">                                                                           </t>
  </si>
  <si>
    <t>Stanford</t>
  </si>
  <si>
    <t xml:space="preserve">1. Because of my (health problem)*, the stresses of my job were much harder to handle. </t>
  </si>
  <si>
    <t xml:space="preserve">2. Despite having my (health problem)*, I was able to finish hard tasks in my work. </t>
  </si>
  <si>
    <t xml:space="preserve">3. My (health problem)* distracted me from taking pleasure in my work. </t>
  </si>
  <si>
    <t xml:space="preserve">4. I felt hopeless about finishing certain work tasks, due to my (health problem)*. </t>
  </si>
  <si>
    <t>5. At work, I was able to focus on achieving my goals despite my (health problem)*.</t>
  </si>
  <si>
    <t>6. Despite having my (health problem)*, I felt energetic enough to complete all my work.</t>
  </si>
  <si>
    <t>SES5.e</t>
  </si>
  <si>
    <t>Toxic Exposures (example)</t>
  </si>
  <si>
    <t>Question(s):</t>
  </si>
  <si>
    <t>None/uninsured</t>
  </si>
  <si>
    <t>Medicaid</t>
  </si>
  <si>
    <t>CHIP Medicaid</t>
  </si>
  <si>
    <t>Other public insurance (Non-CHIP)</t>
  </si>
  <si>
    <t>Other public insurance (CHIP)</t>
  </si>
  <si>
    <t>Private insurance</t>
  </si>
  <si>
    <t>More than high school</t>
  </si>
  <si>
    <t>Retired</t>
  </si>
  <si>
    <t>Full-time (35 hours or more per week)</t>
  </si>
  <si>
    <t>Part-time (less than 35 hours per week)</t>
  </si>
  <si>
    <t>Stable housing (no concern of losing housing in the next 6 months)</t>
  </si>
  <si>
    <t>Unstable housing (concern of finding new housing in next 6 months)</t>
  </si>
  <si>
    <t>Temporary housing (staying with friends/relatives, transitional housing, institutional housing)</t>
  </si>
  <si>
    <t>No housing (living on the street, shelters)</t>
  </si>
  <si>
    <t>Unsure</t>
  </si>
  <si>
    <t>I choose not to answer this question</t>
  </si>
  <si>
    <t>Skipped question</t>
  </si>
  <si>
    <t>Questions</t>
  </si>
  <si>
    <t>Asian</t>
  </si>
  <si>
    <t>Native Hawaiian</t>
  </si>
  <si>
    <t>Pacific Islander</t>
  </si>
  <si>
    <t>Black/African American</t>
  </si>
  <si>
    <t>American Indian/Alaskan Native</t>
  </si>
  <si>
    <t>White</t>
  </si>
  <si>
    <t>English</t>
  </si>
  <si>
    <t>Medicare</t>
  </si>
  <si>
    <t>Food</t>
  </si>
  <si>
    <t>Clothing</t>
  </si>
  <si>
    <t>Utilities</t>
  </si>
  <si>
    <t>Rent/mortgage payment</t>
  </si>
  <si>
    <t>Child care</t>
  </si>
  <si>
    <t>Medicine or medical care</t>
  </si>
  <si>
    <t>Phone</t>
  </si>
  <si>
    <t>Less than once a week</t>
  </si>
  <si>
    <t>Not at all</t>
  </si>
  <si>
    <t>A little bit</t>
  </si>
  <si>
    <t>Somewhat</t>
  </si>
  <si>
    <t>Quite a bit</t>
  </si>
  <si>
    <t>Very much</t>
  </si>
  <si>
    <t>Multiple Races</t>
  </si>
  <si>
    <t>1 or 2 times a week</t>
  </si>
  <si>
    <t>3 to 5 times a week</t>
  </si>
  <si>
    <t>More than 5 times a week</t>
  </si>
  <si>
    <t>Patient skipped question</t>
  </si>
  <si>
    <t>Question not administered</t>
  </si>
  <si>
    <t>Other (enter written answer)</t>
  </si>
  <si>
    <t>Health Insurance</t>
  </si>
  <si>
    <t>I have housing</t>
  </si>
  <si>
    <t>Less than high school degree</t>
  </si>
  <si>
    <t>High school diploma or GED</t>
  </si>
  <si>
    <t>Unemployed and seeking work</t>
  </si>
  <si>
    <t>Part-time work</t>
  </si>
  <si>
    <t>Full-time work</t>
  </si>
  <si>
    <t>Language other than English</t>
  </si>
  <si>
    <t># Hispanic patients</t>
  </si>
  <si>
    <t># veteran patients</t>
  </si>
  <si>
    <t># of  homeless patients</t>
  </si>
  <si>
    <t># of patients with less than high school education</t>
  </si>
  <si>
    <t># of patients with high school diploma/GED</t>
  </si>
  <si>
    <t># of patients who work part-time</t>
  </si>
  <si>
    <t># of patients uninsured</t>
  </si>
  <si>
    <t># of patients with Medicare</t>
  </si>
  <si>
    <t># of patients with other non-CHIP public insurance</t>
  </si>
  <si>
    <t># of patients with other CHIP public insurance</t>
  </si>
  <si>
    <t># of patients at 100% FPL or below</t>
  </si>
  <si>
    <t># of patients at 101-150% FPL</t>
  </si>
  <si>
    <t># of patients with unknown FPL</t>
  </si>
  <si>
    <t># of patients who are socially isolated</t>
  </si>
  <si>
    <t># of patients who are moderately isolated</t>
  </si>
  <si>
    <t># of patients who are moderately integrated</t>
  </si>
  <si>
    <t># of patients with medium-low stress</t>
  </si>
  <si>
    <t># of patients with medium stress</t>
  </si>
  <si>
    <t># of patients with medium-high stress</t>
  </si>
  <si>
    <t># of patients with high stress</t>
  </si>
  <si>
    <t># farmworker patients</t>
  </si>
  <si>
    <t># of patients who are unemployed and seeking work</t>
  </si>
  <si>
    <t>No unmet needs</t>
  </si>
  <si>
    <t>Process Evaluation Measures</t>
  </si>
  <si>
    <t># of patients with Medicaid</t>
  </si>
  <si>
    <t># of patients with CHIP Medicaid</t>
  </si>
  <si>
    <t># Other patients</t>
  </si>
  <si>
    <t># Asian patients</t>
  </si>
  <si>
    <t>Responses to report</t>
  </si>
  <si>
    <t>Ethnicity: Are you Hispanic or Latino?</t>
  </si>
  <si>
    <t>Race: Which race(s) are you? (check all that apply)</t>
  </si>
  <si>
    <t>Farm Worker Status: At any point in the past 2 years, has seasonal or migrant farm work been your or your family’s main source of income?</t>
  </si>
  <si>
    <t>Veteran Status: Have you been discharged from the armed forces of the United States?</t>
  </si>
  <si>
    <t xml:space="preserve">English Proficiency: What language are you most comfortable speaking? </t>
  </si>
  <si>
    <t>Household Size: How many family members, including yourself, do you currently live with?</t>
  </si>
  <si>
    <t>Household Income: During the past year, what was the total combined income for you and the family members you live with?</t>
  </si>
  <si>
    <t>Housing: What is your housing situation today?</t>
  </si>
  <si>
    <t>Education: What is the highest level of school that you have finished?</t>
  </si>
  <si>
    <t>Employment: What is your current work situation?</t>
  </si>
  <si>
    <t>Insurance: What is your main insurance?</t>
  </si>
  <si>
    <t>Material Security: In the past year, have you or any family members you live with been unable to get any of the following when it was really needed?  (Check all that apply.)</t>
  </si>
  <si>
    <t>Social Integration: How often do you see or talk to people that you care about and feel close to?  (For example: talking to friends on the phone, visiting friends or family, going to church or club meetings)</t>
  </si>
  <si>
    <t>Stress: Stress is when someone feels tense, nervous, anxious, or can’t sleep at night because their mind is troubled.  How stressed are you?</t>
  </si>
  <si>
    <t>Generate %FPL</t>
  </si>
  <si>
    <t># of patients unemployed by not seeking work</t>
  </si>
  <si>
    <t>Howmany patients skipped at least one question?</t>
  </si>
  <si>
    <t>200% or more</t>
  </si>
  <si>
    <t>Rationale</t>
  </si>
  <si>
    <t>Notes:</t>
  </si>
  <si>
    <t># Non-Hispanic patients</t>
  </si>
  <si>
    <t># White Patients</t>
  </si>
  <si>
    <t># Native Hawaiian Patients</t>
  </si>
  <si>
    <t># Pacific Islander Patients</t>
  </si>
  <si>
    <t># Black/African American Patients</t>
  </si>
  <si>
    <t xml:space="preserve"># American Indian/Alaskan Native Patients </t>
  </si>
  <si>
    <t># non-farmworker patients</t>
  </si>
  <si>
    <t># non-veteran patients</t>
  </si>
  <si>
    <t># of patients at 151-200% FPL</t>
  </si>
  <si>
    <t># of patients over 200% FPL</t>
  </si>
  <si>
    <t># patients with housing</t>
  </si>
  <si>
    <t># of patients with more than high school education</t>
  </si>
  <si>
    <t># of patients who work full-time</t>
  </si>
  <si>
    <t>Otherwise unemployed but not seeking work</t>
  </si>
  <si>
    <t>I do not have housing</t>
  </si>
  <si>
    <t>Other</t>
  </si>
  <si>
    <t>Patients with unknown FPL are patients whose income cannot be calculated.</t>
  </si>
  <si>
    <t># of patients with private insurance</t>
  </si>
  <si>
    <t># of patients who are socially integrated</t>
  </si>
  <si>
    <t># of patients with low stress</t>
  </si>
  <si>
    <t xml:space="preserve">Otherwise unemployed but not seeking work </t>
  </si>
  <si>
    <t>Population Characterization Measures: Instructions for Tabulating and Reporting Patient-Specific PRAPARE Tallies</t>
  </si>
  <si>
    <r>
      <t xml:space="preserve">Ethnicity: Are you Hispanic or Latino? </t>
    </r>
    <r>
      <rPr>
        <b/>
        <sz val="11"/>
        <color rgb="FFFF0000"/>
        <rFont val="Calibri"/>
        <family val="2"/>
        <scheme val="minor"/>
      </rPr>
      <t>(maximum of 1 tally)</t>
    </r>
  </si>
  <si>
    <r>
      <t xml:space="preserve">Material Security: In the past year, have you or any family members you live with been unable to get any of the following when it was really needed?  (Check all that apply.) </t>
    </r>
    <r>
      <rPr>
        <b/>
        <sz val="11"/>
        <color rgb="FFFF0000"/>
        <rFont val="Calibri"/>
        <family val="2"/>
        <scheme val="minor"/>
      </rPr>
      <t>(maximum of 10 tallies)</t>
    </r>
  </si>
  <si>
    <t>Raw Frequency Measures</t>
  </si>
  <si>
    <t>How many patients were not administered the full PRAPARE assessment?</t>
  </si>
  <si>
    <t># of unique patients with at least 1 "unassessed" code in their individual PRAPARE EHR data</t>
  </si>
  <si>
    <t># of unique patients with at least 1 "skipped" code in their individual PRAPARE EHR data</t>
  </si>
  <si>
    <t># of unique patients with at least 1 "refused" code in their individual PRAPARE EHR data</t>
  </si>
  <si>
    <t>Raw Frequencies (RFMs)</t>
  </si>
  <si>
    <t>Process Evaluation (PEMs)</t>
  </si>
  <si>
    <t>Population Characterization (PCMs)</t>
  </si>
  <si>
    <t>Number of Measures</t>
  </si>
  <si>
    <t>Description</t>
  </si>
  <si>
    <t>For the purposes of this project, a Population of Focus (POF) is defined as a minimum of 400 patients who have a primary care encounter at the participating health centers during the implementation period of Phase 3, from July to September 2015. Implementation teams have the option to include more than 400 patients. The POF should be representative of the participating health centers’ entire patient population. The POF should not be a stratification or overrepresentation of certain patient groups, such as children or elderly, uninsured, homeless populations, or patients with certain chronic conditions. This means that a health center should not draw a POF solely from specific patient panels, such as those made up of patients with specific conditions. However, the POF can be made up from patient panels that are representative of a health centers’ patient population. Implementation teams are not required to randomly select patients for the POF, but are encouraged to do so.</t>
  </si>
  <si>
    <t>Measure Categories</t>
  </si>
  <si>
    <t>Explore overall frequency of any missing data to assess the feasibility and sensitivity of PRAPARE as a comprehensive tool</t>
  </si>
  <si>
    <t>Defining "missing data"</t>
  </si>
  <si>
    <t>For the purposes of this document, "missing data" includes codes for the following response categories: "I chose not to answer this question," "question not administered," and "skipped." While refused to answer codes are not considered missing PRAPARE data in the EMR, they still represent unknown information for reporting purposes and will be considered missing data in analyses.</t>
  </si>
  <si>
    <t>Minimum requirements</t>
  </si>
  <si>
    <t>Identify most common PRAPARE elements across patients and the distributions of patient PRAPARE responses; Assess the feasibility and sensitivity of domain-specific questions through domain-specific missing data</t>
  </si>
  <si>
    <t>Patient-level tally of total PRAPARE factors they have</t>
  </si>
  <si>
    <t>What is this document?</t>
  </si>
  <si>
    <t>Why is it necessary to report on these measures?</t>
  </si>
  <si>
    <t>Population of Focus (POF)</t>
  </si>
  <si>
    <t xml:space="preserve">Identify the average number and spread of PRAPARE factors per patient in the POF; Start quantifying how PRAPARE captures characteristics that reflect patient complexity; Because we don't yet know what is a barrier or risk, we are labeling everything a possible risk or barrier for now, other than the hypothesized lowest risk category (based on measured cost and health outcomes and stakeholder field experience).  </t>
  </si>
  <si>
    <t xml:space="preserve">These measures and the document itself were designed to 1) assess the feasiblity of implementing the full PRAPARE tool and individual PRAPARE questions, 2) provide guidance on basic data elements that will help health centers and networks assess and address patient risk at the individual and population level, 3)  provide teams a template for reporting data to PRAPARE project staff at NACHC, AAPCHO, OPCA, and IAF, and 4) shed light on future validation studies.  </t>
  </si>
  <si>
    <r>
      <t xml:space="preserve">How many patients refused to answer </t>
    </r>
    <r>
      <rPr>
        <sz val="11"/>
        <color theme="1"/>
        <rFont val="Calibri"/>
        <family val="2"/>
        <scheme val="minor"/>
      </rPr>
      <t>at least one question?</t>
    </r>
  </si>
  <si>
    <t># of unique patients with no codes for unassessed, skipped, or refused</t>
  </si>
  <si>
    <r>
      <t xml:space="preserve">Race: Which race(s) are you? (check all that apply) </t>
    </r>
    <r>
      <rPr>
        <b/>
        <sz val="11"/>
        <color rgb="FFFF0000"/>
        <rFont val="Calibri"/>
        <family val="2"/>
        <scheme val="minor"/>
      </rPr>
      <t xml:space="preserve"> (maximum of 1 tally)</t>
    </r>
  </si>
  <si>
    <r>
      <t xml:space="preserve">Farm Worker Status: At any point in the past 2 years, has seasonal or migrant farm work been your or your family’s main source of income? </t>
    </r>
    <r>
      <rPr>
        <b/>
        <sz val="11"/>
        <color rgb="FFFF0000"/>
        <rFont val="Calibri"/>
        <family val="2"/>
        <scheme val="minor"/>
      </rPr>
      <t xml:space="preserve"> (maximum of 1 tally)</t>
    </r>
  </si>
  <si>
    <r>
      <t xml:space="preserve">Veteran Status: Have you been discharged from the armed forces of the United States?  </t>
    </r>
    <r>
      <rPr>
        <b/>
        <sz val="11"/>
        <color rgb="FFFF0000"/>
        <rFont val="Calibri"/>
        <family val="2"/>
        <scheme val="minor"/>
      </rPr>
      <t>(maximum of 1 tally)</t>
    </r>
  </si>
  <si>
    <r>
      <t xml:space="preserve">English Proficiency: What language are you most comfortable speaking?  </t>
    </r>
    <r>
      <rPr>
        <b/>
        <sz val="11"/>
        <color rgb="FFFF0000"/>
        <rFont val="Calibri"/>
        <family val="2"/>
        <scheme val="minor"/>
      </rPr>
      <t>(maximum of 1 tally)</t>
    </r>
  </si>
  <si>
    <r>
      <t xml:space="preserve">Generate %FPL  </t>
    </r>
    <r>
      <rPr>
        <b/>
        <sz val="11"/>
        <color rgb="FFFF0000"/>
        <rFont val="Calibri"/>
        <family val="2"/>
        <scheme val="minor"/>
      </rPr>
      <t>(maximum of 1 tally)</t>
    </r>
  </si>
  <si>
    <r>
      <t xml:space="preserve">Housing: What is your housing situation today?  </t>
    </r>
    <r>
      <rPr>
        <b/>
        <sz val="11"/>
        <color rgb="FFFF0000"/>
        <rFont val="Calibri"/>
        <family val="2"/>
        <scheme val="minor"/>
      </rPr>
      <t>(maximum of 1 tally)</t>
    </r>
  </si>
  <si>
    <r>
      <t xml:space="preserve">Education: What is the highest level of school that you have finished? </t>
    </r>
    <r>
      <rPr>
        <b/>
        <sz val="11"/>
        <color rgb="FFFF0000"/>
        <rFont val="Calibri"/>
        <family val="2"/>
        <scheme val="minor"/>
      </rPr>
      <t xml:space="preserve"> (maximum of 1 tally)</t>
    </r>
  </si>
  <si>
    <r>
      <t xml:space="preserve">Employment: What is your current work situation? </t>
    </r>
    <r>
      <rPr>
        <b/>
        <sz val="11"/>
        <color rgb="FFFF0000"/>
        <rFont val="Calibri"/>
        <family val="2"/>
        <scheme val="minor"/>
      </rPr>
      <t xml:space="preserve"> (maximum of 1 tally)</t>
    </r>
  </si>
  <si>
    <r>
      <t xml:space="preserve">Insurance: What is your main insurance?  </t>
    </r>
    <r>
      <rPr>
        <b/>
        <sz val="11"/>
        <color rgb="FFFF0000"/>
        <rFont val="Calibri"/>
        <family val="2"/>
        <scheme val="minor"/>
      </rPr>
      <t>(maximum of 1 tally)</t>
    </r>
  </si>
  <si>
    <r>
      <t xml:space="preserve">Social Integration: How often do you see or talk to people that you care about and feel close to?  (For example: talking to friends on the phone, visiting friends or family, going to church or club meetings) </t>
    </r>
    <r>
      <rPr>
        <b/>
        <sz val="11"/>
        <color rgb="FFFF0000"/>
        <rFont val="Calibri"/>
        <family val="2"/>
        <scheme val="minor"/>
      </rPr>
      <t xml:space="preserve"> (maximum of 1 tally)</t>
    </r>
  </si>
  <si>
    <r>
      <t xml:space="preserve">Stress: Stress is when someone feels tense, nervous, anxious, or can’t sleep at night because their mind is troubled.  How stressed are you?  </t>
    </r>
    <r>
      <rPr>
        <b/>
        <sz val="11"/>
        <color rgb="FFFF0000"/>
        <rFont val="Calibri"/>
        <family val="2"/>
        <scheme val="minor"/>
      </rPr>
      <t>(maximum of 1 tally)</t>
    </r>
  </si>
  <si>
    <t>Document Instructions &amp; Definitions</t>
  </si>
  <si>
    <t>The following requirements are the minimum reporting standards for the pilot testing period. However each team will likely have optional measures and we would be interested in seeing those results, as well any other important things you want us to consider.</t>
  </si>
  <si>
    <t>This document serves as the guidelines and template for reporting aggregate data as a result of your PRAPARE pilot period experience. Please refer to the Project Report for due dates. Please refer to the measure categories and rationale for an explanation of specific requirements, and please refer to their corresponding tabs for the appropriate reporting template.</t>
  </si>
  <si>
    <t>Reporting Measures</t>
  </si>
  <si>
    <t>Total # of patients in the POF who skipped or refused to answer a question</t>
  </si>
  <si>
    <t>Total # of patients in the POF who responded with each response category per domain or who have missing data</t>
  </si>
  <si>
    <t>Total number of patients in POF:</t>
  </si>
  <si>
    <t>Population of Focus</t>
  </si>
  <si>
    <t>Denominator (POF)</t>
  </si>
  <si>
    <t>Total (WILL NOT equal total POF)</t>
  </si>
  <si>
    <t>Total (will equal total POF)</t>
  </si>
  <si>
    <t># Patients who refused</t>
  </si>
  <si>
    <t># Patients who were not yet assessed</t>
  </si>
  <si>
    <t># Patients who skipped question</t>
  </si>
  <si>
    <t># patients who prefer English</t>
  </si>
  <si>
    <t># patients who prefer a language other than English</t>
  </si>
  <si>
    <r>
      <t xml:space="preserve">Special Measure: </t>
    </r>
    <r>
      <rPr>
        <sz val="11"/>
        <color rgb="FFFF0000"/>
        <rFont val="Calibri"/>
        <family val="2"/>
        <scheme val="minor"/>
      </rPr>
      <t>Most common other languages</t>
    </r>
  </si>
  <si>
    <t>Please write in the 3 most common non-English languages reported (this will inform future PRAPARE translation efforts)</t>
  </si>
  <si>
    <r>
      <t xml:space="preserve">Special Measure: </t>
    </r>
    <r>
      <rPr>
        <sz val="11"/>
        <color rgb="FFFF0000"/>
        <rFont val="Calibri"/>
        <family val="2"/>
        <scheme val="minor"/>
      </rPr>
      <t>Multiple Races</t>
    </r>
  </si>
  <si>
    <r>
      <t xml:space="preserve">Special Measure: </t>
    </r>
    <r>
      <rPr>
        <sz val="11"/>
        <color rgb="FFFF0000"/>
        <rFont val="Calibri"/>
        <family val="2"/>
        <scheme val="minor"/>
      </rPr>
      <t xml:space="preserve">No unmet needs </t>
    </r>
  </si>
  <si>
    <t>PRAPARE Tally Points by Response Category</t>
  </si>
  <si>
    <t>PRAPARE Tally Total</t>
  </si>
  <si>
    <t># patients with PRAPARE tally total of 0</t>
  </si>
  <si>
    <t># patients with PRAPARE tally total of 1</t>
  </si>
  <si>
    <t># patients with PRAPARE tally total of 2</t>
  </si>
  <si>
    <t># patients with PRAPARE tally total of 3</t>
  </si>
  <si>
    <t># patients with PRAPARE tally total of 4</t>
  </si>
  <si>
    <t># patients with PRAPARE tally total of 5</t>
  </si>
  <si>
    <t># patients with PRAPARE tally total of 6</t>
  </si>
  <si>
    <t># patients with PRAPARE tally total of 7</t>
  </si>
  <si>
    <t># patients with PRAPARE tally total of 8</t>
  </si>
  <si>
    <t># patients with PRAPARE tally total of 9</t>
  </si>
  <si>
    <t># patients with PRAPARE tally total of 10</t>
  </si>
  <si>
    <t># patients with PRAPARE tally total of 11</t>
  </si>
  <si>
    <t># patients with PRAPARE tally total of 12</t>
  </si>
  <si>
    <t># patients with PRAPARE tally total of 13</t>
  </si>
  <si>
    <t># patients with PRAPARE tally total of 14</t>
  </si>
  <si>
    <t># patients with PRAPARE tally total of 15</t>
  </si>
  <si>
    <t># patients with PRAPARE tally total of 16</t>
  </si>
  <si>
    <t># patients with PRAPARE tally total of 17</t>
  </si>
  <si>
    <t># patients with PRAPARE tally total of 18</t>
  </si>
  <si>
    <t># patients with PRAPARE tally total of 19</t>
  </si>
  <si>
    <t># patients with PRAPARE tally total of 20</t>
  </si>
  <si>
    <t># patients with PRAPARE tally total of 21</t>
  </si>
  <si>
    <t># patients with PRAPARE tally total of 22</t>
  </si>
  <si>
    <t>First, add up the alotted tally points for each response that a single unique patient in the POF reports to generate their PRAPARE tally total</t>
  </si>
  <si>
    <r>
      <t xml:space="preserve">Methods for selecting POF </t>
    </r>
    <r>
      <rPr>
        <sz val="11"/>
        <color theme="1"/>
        <rFont val="Calibri"/>
        <family val="2"/>
        <scheme val="minor"/>
      </rPr>
      <t>(Please describe how the POF was selected and how it is representative of the total patient population.)</t>
    </r>
  </si>
  <si>
    <r>
      <rPr>
        <b/>
        <sz val="11"/>
        <color theme="1"/>
        <rFont val="Calibri"/>
        <family val="2"/>
        <scheme val="minor"/>
      </rPr>
      <t xml:space="preserve">Instructions: </t>
    </r>
    <r>
      <rPr>
        <sz val="11"/>
        <color theme="1"/>
        <rFont val="Calibri"/>
        <family val="2"/>
        <scheme val="minor"/>
      </rPr>
      <t>Please fill out the purple highlighted boxes with your team-specific pilot data and upload to the PRAPARE website.</t>
    </r>
  </si>
  <si>
    <t>Note: The number entered in B4 will automatically populate denominators in the following reporting templates.</t>
  </si>
  <si>
    <t>VERSION DATE: 5.20.15</t>
  </si>
  <si>
    <t>How many patients checked more than 1 race? (This is required for UDS and provides a more complete picture of patient population by race/ethnicity)</t>
  </si>
  <si>
    <t>Description of Numerator</t>
  </si>
  <si>
    <t xml:space="preserve"> Numerator</t>
  </si>
  <si>
    <t>If patient checked more than one race, include them in the numerator for each race they checked AND for multiple races.</t>
  </si>
  <si>
    <t># of patients who reported "Yes" for food as unmet need</t>
  </si>
  <si>
    <t># of patients who reported "Yes" for clothing as unmet need</t>
  </si>
  <si>
    <t># of patients who reported "Yes" for utilities as unmet need</t>
  </si>
  <si>
    <t># of patients who reported "Yes" for rent/mortgage as unmet need</t>
  </si>
  <si>
    <t># of patients who reported "Yes" for transportation as unmet need</t>
  </si>
  <si>
    <t># of patients who reported "Yes" for child care as unmet need</t>
  </si>
  <si>
    <t># of patients who reported "Yes" for medicine or medical care as unmet need</t>
  </si>
  <si>
    <t># of patients who reported "Yes" for phone as unmet need</t>
  </si>
  <si>
    <t># of patients who reported "Yes" for other as unmet need</t>
  </si>
  <si>
    <r>
      <t xml:space="preserve"># Patients who skipped question </t>
    </r>
    <r>
      <rPr>
        <sz val="11"/>
        <color rgb="FFFF0000"/>
        <rFont val="Calibri"/>
        <family val="2"/>
        <scheme val="minor"/>
      </rPr>
      <t>(did not report "Yes" or "No" for any response categories)</t>
    </r>
  </si>
  <si>
    <t># of patients who reported "No" for all needs</t>
  </si>
  <si>
    <t>A patient that checks multiple unmet needs is counted once in the numerator of the measure for each need they check. Therefore the sum of the numerators WILL NOT equal 100% of the POF. Because of the way the response categories were designed, there is no way to distinguish between a patient that skipped the question entirely and a patient that did not circle any responses due to no unmet needs. Therefore we are unable to fully assess the extent to which needs are unreported vs. not present.</t>
  </si>
  <si>
    <t>Instructions: Please fill out the purple highlighted boxes with your team-specific pilot data and upload to the PRAPARE website.</t>
  </si>
  <si>
    <t xml:space="preserve">How many patients answered ALL PRAPARE questions? </t>
  </si>
  <si>
    <t>Second, please fill out the purple highlighted boxes with your pilot data. Use the patient-specific PRAPARE tally totals to populate the frequency table below. Please upload to the PRAPARE website.</t>
  </si>
  <si>
    <t>Response Categories</t>
  </si>
  <si>
    <t>% of POF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</si>
</sst>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
      <i/>
      <sz val="11"/>
      <color theme="1"/>
      <name val="Calibri"/>
      <family val="2"/>
      <scheme val="minor"/>
    </font>
    <font>
      <sz val="9"/>
      <color indexed="81"/>
      <name val="Tahoma"/>
      <family val="2"/>
    </font>
    <font>
      <b/>
      <sz val="9"/>
      <color indexed="81"/>
      <name val="Tahoma"/>
      <family val="2"/>
    </font>
    <font>
      <sz val="12"/>
      <color theme="1"/>
      <name val="Cambria"/>
      <family val="1"/>
    </font>
    <font>
      <sz val="11"/>
      <color rgb="FF000000"/>
      <name val="Calibri"/>
      <family val="2"/>
    </font>
    <font>
      <sz val="12"/>
      <color rgb="FF000000"/>
      <name val="Calibri"/>
      <family val="2"/>
      <scheme val="minor"/>
    </font>
    <font>
      <b/>
      <sz val="18"/>
      <color theme="1"/>
      <name val="Calibri"/>
      <family val="2"/>
      <scheme val="minor"/>
    </font>
    <font>
      <sz val="11"/>
      <name val="Calibri"/>
      <family val="2"/>
      <scheme val="minor"/>
    </font>
    <font>
      <b/>
      <sz val="11"/>
      <color rgb="FFC0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color rgb="FF7030A0"/>
      <name val="Calibri"/>
      <family val="2"/>
      <scheme val="minor"/>
    </font>
    <font>
      <sz val="11"/>
      <color rgb="FF0070C0"/>
      <name val="Calibri"/>
      <family val="2"/>
      <scheme val="minor"/>
    </font>
    <font>
      <b/>
      <sz val="14"/>
      <name val="Calibri"/>
      <family val="2"/>
      <scheme val="minor"/>
    </font>
    <font>
      <sz val="11"/>
      <color rgb="FF00B05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rgb="FFFFC000"/>
        <bgColor indexed="64"/>
      </patternFill>
    </fill>
  </fills>
  <borders count="18">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56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cellStyleXfs>
  <cellXfs count="147">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applyAlignment="1">
      <alignment wrapText="1"/>
    </xf>
    <xf numFmtId="49" fontId="1" fillId="0" borderId="0" xfId="0" applyNumberFormat="1" applyFont="1" applyAlignment="1">
      <alignment wrapText="1"/>
    </xf>
    <xf numFmtId="9" fontId="0" fillId="0" borderId="0" xfId="0" applyNumberFormat="1" applyAlignment="1">
      <alignment wrapText="1"/>
    </xf>
    <xf numFmtId="0" fontId="1" fillId="3" borderId="2" xfId="0" applyFont="1" applyFill="1" applyBorder="1" applyAlignment="1">
      <alignment vertical="top" wrapText="1"/>
    </xf>
    <xf numFmtId="0" fontId="1" fillId="3" borderId="0" xfId="0" applyFont="1" applyFill="1" applyBorder="1" applyAlignment="1">
      <alignment vertical="top" wrapText="1"/>
    </xf>
    <xf numFmtId="0" fontId="0" fillId="3" borderId="0" xfId="0" applyFill="1" applyBorder="1" applyAlignment="1">
      <alignment vertical="top" wrapText="1"/>
    </xf>
    <xf numFmtId="0" fontId="0" fillId="0" borderId="0" xfId="0" applyAlignment="1"/>
    <xf numFmtId="0" fontId="9" fillId="0" borderId="0" xfId="0" applyFont="1" applyAlignment="1">
      <alignment vertical="center"/>
    </xf>
    <xf numFmtId="0" fontId="10" fillId="0" borderId="0" xfId="0" applyFont="1" applyAlignment="1">
      <alignment vertical="center"/>
    </xf>
    <xf numFmtId="0" fontId="1" fillId="3" borderId="1" xfId="0" applyFont="1" applyFill="1" applyBorder="1" applyAlignment="1">
      <alignment vertical="top" wrapText="1"/>
    </xf>
    <xf numFmtId="0" fontId="5" fillId="3" borderId="4" xfId="0" applyFont="1" applyFill="1" applyBorder="1" applyAlignment="1">
      <alignment vertical="top" wrapText="1"/>
    </xf>
    <xf numFmtId="0" fontId="5" fillId="3" borderId="0" xfId="0" applyFont="1" applyFill="1" applyBorder="1" applyAlignment="1">
      <alignment vertical="top" wrapText="1"/>
    </xf>
    <xf numFmtId="0" fontId="0" fillId="0" borderId="0" xfId="0" applyFill="1" applyAlignment="1">
      <alignment vertical="top" wrapText="1"/>
    </xf>
    <xf numFmtId="0" fontId="2" fillId="0" borderId="0" xfId="0" applyFon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2" fillId="3" borderId="0" xfId="0" applyFont="1" applyFill="1" applyBorder="1" applyAlignment="1">
      <alignment vertical="top"/>
    </xf>
    <xf numFmtId="0" fontId="2" fillId="2" borderId="0" xfId="0" applyFont="1" applyFill="1" applyBorder="1" applyAlignment="1">
      <alignment vertical="top"/>
    </xf>
    <xf numFmtId="0" fontId="0" fillId="3" borderId="1" xfId="0" applyFont="1" applyFill="1" applyBorder="1" applyAlignment="1">
      <alignment vertical="top" wrapText="1"/>
    </xf>
    <xf numFmtId="0" fontId="0" fillId="3" borderId="1" xfId="0" applyFill="1" applyBorder="1" applyAlignment="1">
      <alignment vertical="top" wrapText="1"/>
    </xf>
    <xf numFmtId="0" fontId="2" fillId="0" borderId="1" xfId="0" applyFont="1" applyFill="1" applyBorder="1" applyAlignment="1">
      <alignment vertical="top"/>
    </xf>
    <xf numFmtId="0" fontId="0" fillId="0" borderId="1" xfId="0" applyFill="1" applyBorder="1" applyAlignment="1">
      <alignment vertical="top" wrapText="1"/>
    </xf>
    <xf numFmtId="0" fontId="5" fillId="3" borderId="4" xfId="0" applyFont="1" applyFill="1" applyBorder="1" applyAlignment="1">
      <alignment vertical="top"/>
    </xf>
    <xf numFmtId="0" fontId="5" fillId="3" borderId="0" xfId="0" applyFont="1" applyFill="1" applyBorder="1" applyAlignment="1">
      <alignment vertical="top"/>
    </xf>
    <xf numFmtId="0" fontId="0" fillId="5" borderId="0" xfId="0" applyFill="1" applyBorder="1" applyAlignment="1">
      <alignment vertical="top" wrapText="1"/>
    </xf>
    <xf numFmtId="0" fontId="1" fillId="3" borderId="6" xfId="0" applyFont="1" applyFill="1" applyBorder="1" applyAlignment="1">
      <alignment vertical="top" wrapText="1"/>
    </xf>
    <xf numFmtId="0" fontId="2" fillId="0" borderId="5" xfId="0" applyFont="1" applyFill="1" applyBorder="1" applyAlignment="1">
      <alignment vertical="top"/>
    </xf>
    <xf numFmtId="0" fontId="0" fillId="0" borderId="5" xfId="0"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13" fillId="2" borderId="8" xfId="0" applyFont="1" applyFill="1" applyBorder="1" applyAlignment="1">
      <alignment horizontal="left" vertical="top" wrapText="1"/>
    </xf>
    <xf numFmtId="0" fontId="16" fillId="0" borderId="0" xfId="567" applyFont="1" applyAlignment="1">
      <alignment horizontal="left" vertical="top" wrapText="1"/>
    </xf>
    <xf numFmtId="0" fontId="18" fillId="4" borderId="8" xfId="0" applyFont="1" applyFill="1" applyBorder="1" applyAlignment="1">
      <alignment horizontal="left" vertical="top" wrapText="1"/>
    </xf>
    <xf numFmtId="0" fontId="1" fillId="8" borderId="8" xfId="567" applyFont="1" applyFill="1" applyBorder="1" applyAlignment="1">
      <alignment horizontal="left" vertical="top" wrapText="1"/>
    </xf>
    <xf numFmtId="0" fontId="1" fillId="8" borderId="8" xfId="0" applyFont="1" applyFill="1" applyBorder="1" applyAlignment="1">
      <alignment horizontal="left" vertical="top" wrapText="1"/>
    </xf>
    <xf numFmtId="0" fontId="1" fillId="8" borderId="8" xfId="567" applyFont="1" applyFill="1" applyBorder="1" applyAlignment="1">
      <alignment horizontal="left" vertical="top"/>
    </xf>
    <xf numFmtId="0" fontId="0" fillId="3" borderId="8" xfId="567" applyFont="1" applyFill="1" applyBorder="1" applyAlignment="1">
      <alignment horizontal="left" vertical="top" wrapText="1"/>
    </xf>
    <xf numFmtId="0" fontId="0" fillId="4" borderId="8" xfId="567" applyFont="1" applyFill="1" applyBorder="1" applyAlignment="1">
      <alignment horizontal="left" vertical="top" wrapText="1"/>
    </xf>
    <xf numFmtId="0" fontId="0" fillId="2" borderId="8" xfId="0" applyFill="1" applyBorder="1" applyAlignment="1">
      <alignment horizontal="left" vertical="top" wrapText="1"/>
    </xf>
    <xf numFmtId="0" fontId="0" fillId="3" borderId="8" xfId="0" applyFill="1" applyBorder="1" applyAlignment="1">
      <alignment horizontal="left" vertical="top" wrapText="1"/>
    </xf>
    <xf numFmtId="0" fontId="0" fillId="4" borderId="8" xfId="0" applyFill="1" applyBorder="1" applyAlignment="1">
      <alignment horizontal="left" vertical="top" wrapText="1"/>
    </xf>
    <xf numFmtId="0" fontId="13" fillId="3" borderId="8" xfId="0" applyFont="1" applyFill="1" applyBorder="1" applyAlignment="1">
      <alignment horizontal="left" vertical="top" wrapText="1"/>
    </xf>
    <xf numFmtId="0" fontId="19" fillId="0" borderId="0" xfId="0" applyFont="1" applyFill="1" applyBorder="1" applyAlignment="1">
      <alignment horizontal="left" vertical="top"/>
    </xf>
    <xf numFmtId="0" fontId="19" fillId="0" borderId="0" xfId="0" applyFont="1" applyBorder="1" applyAlignment="1">
      <alignment horizontal="left" vertical="top"/>
    </xf>
    <xf numFmtId="0" fontId="19" fillId="0" borderId="0" xfId="567" applyFont="1" applyAlignment="1">
      <alignment horizontal="left" vertical="top"/>
    </xf>
    <xf numFmtId="0" fontId="19" fillId="0" borderId="0" xfId="0" applyFont="1" applyFill="1" applyBorder="1" applyAlignment="1">
      <alignment horizontal="left" vertical="top" wrapText="1"/>
    </xf>
    <xf numFmtId="0" fontId="18" fillId="3" borderId="8" xfId="0" applyFont="1" applyFill="1" applyBorder="1" applyAlignment="1">
      <alignment horizontal="left" vertical="top" wrapText="1"/>
    </xf>
    <xf numFmtId="0" fontId="1" fillId="0" borderId="8" xfId="0" applyFont="1" applyBorder="1" applyAlignment="1">
      <alignment vertical="top" wrapText="1"/>
    </xf>
    <xf numFmtId="0" fontId="0" fillId="9" borderId="8" xfId="0" applyFill="1" applyBorder="1" applyAlignment="1">
      <alignment horizontal="left" vertical="top"/>
    </xf>
    <xf numFmtId="0" fontId="0" fillId="0" borderId="0"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10" borderId="8"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9" fontId="13" fillId="0" borderId="8" xfId="0" applyNumberFormat="1" applyFont="1"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2" fillId="0" borderId="8" xfId="567"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5" fillId="0" borderId="8" xfId="567" applyFont="1"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10" borderId="8"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protection locked="0"/>
    </xf>
    <xf numFmtId="0" fontId="16" fillId="0" borderId="14"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16" fillId="0" borderId="0" xfId="0" applyFont="1" applyFill="1" applyBorder="1" applyAlignment="1" applyProtection="1">
      <alignment horizontal="left" vertical="top"/>
      <protection locked="0"/>
    </xf>
    <xf numFmtId="0" fontId="0" fillId="10" borderId="13"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protection locked="0"/>
    </xf>
    <xf numFmtId="0" fontId="19" fillId="0" borderId="0" xfId="0" applyFont="1" applyFill="1" applyBorder="1" applyAlignment="1" applyProtection="1">
      <alignment vertical="top" wrapText="1"/>
      <protection locked="0"/>
    </xf>
    <xf numFmtId="0" fontId="0" fillId="5" borderId="8"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3" fillId="0" borderId="8" xfId="0" applyFont="1" applyFill="1" applyBorder="1" applyAlignment="1" applyProtection="1">
      <alignment horizontal="left" vertical="top"/>
      <protection locked="0"/>
    </xf>
    <xf numFmtId="0" fontId="13" fillId="2" borderId="8" xfId="0" applyFont="1" applyFill="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8" xfId="0" applyNumberFormat="1" applyFont="1" applyFill="1" applyBorder="1" applyAlignment="1" applyProtection="1">
      <alignment horizontal="left" vertical="top" wrapText="1"/>
      <protection locked="0"/>
    </xf>
    <xf numFmtId="0" fontId="13" fillId="2" borderId="8" xfId="0" applyNumberFormat="1"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12" xfId="0" applyNumberFormat="1" applyFont="1" applyFill="1" applyBorder="1" applyAlignment="1" applyProtection="1">
      <alignment horizontal="left" vertical="top" wrapText="1"/>
      <protection locked="0"/>
    </xf>
    <xf numFmtId="0" fontId="13" fillId="2"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20" fillId="0" borderId="0"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2" borderId="0"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13" fillId="10" borderId="8" xfId="0" applyFont="1" applyFill="1" applyBorder="1" applyAlignment="1" applyProtection="1">
      <alignment horizontal="left" vertical="top"/>
    </xf>
    <xf numFmtId="0" fontId="19" fillId="0" borderId="3" xfId="0" applyFont="1" applyBorder="1" applyAlignment="1">
      <alignment horizontal="left" vertical="top" wrapText="1"/>
    </xf>
    <xf numFmtId="0" fontId="19" fillId="0" borderId="0" xfId="0" applyFont="1" applyBorder="1" applyAlignment="1">
      <alignment horizontal="left" vertical="top" wrapText="1"/>
    </xf>
    <xf numFmtId="0" fontId="21" fillId="8" borderId="8" xfId="0" applyFont="1" applyFill="1" applyBorder="1" applyAlignment="1">
      <alignment horizontal="center" vertical="top" wrapText="1"/>
    </xf>
    <xf numFmtId="0" fontId="13" fillId="4" borderId="11"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3" borderId="8" xfId="0" applyFont="1" applyFill="1" applyBorder="1" applyAlignment="1">
      <alignment horizontal="left" vertical="top" wrapText="1"/>
    </xf>
    <xf numFmtId="0" fontId="14" fillId="6" borderId="8" xfId="0" applyFont="1" applyFill="1" applyBorder="1" applyAlignment="1">
      <alignment horizontal="center" vertical="top" wrapText="1"/>
    </xf>
    <xf numFmtId="0" fontId="13" fillId="3" borderId="11"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0" fillId="5" borderId="8" xfId="0" applyFont="1" applyFill="1" applyBorder="1" applyAlignment="1">
      <alignment horizontal="left" vertical="top" wrapText="1"/>
    </xf>
    <xf numFmtId="0" fontId="12" fillId="6" borderId="8" xfId="0" applyFont="1" applyFill="1" applyBorder="1" applyAlignment="1">
      <alignment horizontal="center" vertical="top" wrapText="1"/>
    </xf>
    <xf numFmtId="0" fontId="16" fillId="0" borderId="8" xfId="0" applyFont="1" applyBorder="1" applyAlignment="1">
      <alignment horizontal="left" wrapText="1"/>
    </xf>
    <xf numFmtId="0" fontId="1" fillId="5" borderId="8" xfId="0" applyFont="1" applyFill="1" applyBorder="1" applyAlignment="1" applyProtection="1">
      <alignment horizontal="left" vertical="top" wrapText="1"/>
      <protection locked="0"/>
    </xf>
    <xf numFmtId="0" fontId="12" fillId="6" borderId="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 fillId="7" borderId="8"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2" fillId="6" borderId="0" xfId="0" applyFont="1" applyFill="1" applyBorder="1" applyAlignment="1" applyProtection="1">
      <alignment horizontal="center" vertical="top" wrapText="1"/>
      <protection locked="0"/>
    </xf>
    <xf numFmtId="0" fontId="12" fillId="6" borderId="3" xfId="0" applyFont="1" applyFill="1" applyBorder="1" applyAlignment="1" applyProtection="1">
      <alignment horizontal="center" vertical="top" wrapText="1"/>
      <protection locked="0"/>
    </xf>
    <xf numFmtId="0" fontId="1" fillId="6" borderId="16" xfId="0" applyFont="1" applyFill="1" applyBorder="1" applyAlignment="1" applyProtection="1">
      <alignment horizontal="left" vertical="top" wrapText="1"/>
      <protection locked="0"/>
    </xf>
    <xf numFmtId="0" fontId="1" fillId="6" borderId="17" xfId="0" applyFont="1" applyFill="1" applyBorder="1" applyAlignment="1" applyProtection="1">
      <alignment horizontal="left" vertical="top" wrapText="1"/>
      <protection locked="0"/>
    </xf>
    <xf numFmtId="0" fontId="6" fillId="5" borderId="3" xfId="0" applyFont="1" applyFill="1" applyBorder="1" applyAlignment="1">
      <alignment vertical="top" wrapText="1"/>
    </xf>
    <xf numFmtId="0" fontId="6" fillId="5" borderId="0" xfId="0" applyFont="1"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vertical="top" wrapText="1"/>
    </xf>
    <xf numFmtId="0" fontId="2" fillId="5" borderId="7" xfId="0" applyFont="1" applyFill="1" applyBorder="1" applyAlignment="1">
      <alignment vertical="top"/>
    </xf>
    <xf numFmtId="0" fontId="2" fillId="5" borderId="5" xfId="0" applyFont="1" applyFill="1" applyBorder="1" applyAlignment="1">
      <alignment vertical="top"/>
    </xf>
  </cellXfs>
  <cellStyles count="5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Normal" xfId="0" builtinId="0"/>
    <cellStyle name="Normal 26" xfId="567" xr:uid="{00000000-0005-0000-0000-000037020000}"/>
  </cellStyles>
  <dxfs count="0"/>
  <tableStyles count="0" defaultTableStyle="TableStyleMedium2" defaultPivotStyle="PivotStyleLight16"/>
  <colors>
    <mruColors>
      <color rgb="FFCC99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
  <sheetViews>
    <sheetView tabSelected="1" zoomScale="90" zoomScaleNormal="90" workbookViewId="0">
      <selection activeCell="G4" sqref="G4"/>
    </sheetView>
  </sheetViews>
  <sheetFormatPr defaultColWidth="9.140625" defaultRowHeight="15" x14ac:dyDescent="0.25"/>
  <cols>
    <col min="1" max="1" width="17.85546875" style="33" customWidth="1"/>
    <col min="2" max="2" width="44.140625" style="33" customWidth="1"/>
    <col min="3" max="3" width="71.7109375" style="36" customWidth="1"/>
    <col min="4" max="4" width="13.5703125" style="33" customWidth="1"/>
    <col min="5" max="5" width="13.7109375" style="51" bestFit="1" customWidth="1"/>
    <col min="6" max="16384" width="9.140625" style="33"/>
  </cols>
  <sheetData>
    <row r="1" spans="1:10" ht="18" customHeight="1" x14ac:dyDescent="0.25">
      <c r="A1" s="121" t="s">
        <v>297</v>
      </c>
      <c r="B1" s="121"/>
      <c r="C1" s="121"/>
      <c r="D1" s="121"/>
    </row>
    <row r="2" spans="1:10" s="32" customFormat="1" ht="16.5" customHeight="1" x14ac:dyDescent="0.25">
      <c r="A2" s="38"/>
      <c r="B2" s="38"/>
      <c r="C2" s="38"/>
      <c r="D2" s="46"/>
      <c r="E2" s="50"/>
    </row>
    <row r="3" spans="1:10" s="32" customFormat="1" ht="29.25" customHeight="1" x14ac:dyDescent="0.25">
      <c r="A3" s="116" t="s">
        <v>248</v>
      </c>
      <c r="B3" s="116"/>
      <c r="C3" s="116"/>
      <c r="D3" s="116"/>
      <c r="E3" s="50"/>
    </row>
    <row r="4" spans="1:10" s="32" customFormat="1" ht="45.75" customHeight="1" x14ac:dyDescent="0.25">
      <c r="A4" s="54" t="s">
        <v>230</v>
      </c>
      <c r="B4" s="122" t="s">
        <v>250</v>
      </c>
      <c r="C4" s="123"/>
      <c r="D4" s="124"/>
      <c r="E4" s="50"/>
    </row>
    <row r="5" spans="1:10" s="32" customFormat="1" ht="60" x14ac:dyDescent="0.25">
      <c r="A5" s="40" t="s">
        <v>231</v>
      </c>
      <c r="B5" s="117" t="s">
        <v>234</v>
      </c>
      <c r="C5" s="118"/>
      <c r="D5" s="119"/>
      <c r="E5" s="50"/>
    </row>
    <row r="6" spans="1:10" s="32" customFormat="1" ht="34.5" customHeight="1" x14ac:dyDescent="0.25">
      <c r="A6" s="54" t="s">
        <v>227</v>
      </c>
      <c r="B6" s="120" t="s">
        <v>249</v>
      </c>
      <c r="C6" s="120"/>
      <c r="D6" s="120"/>
      <c r="E6" s="50"/>
    </row>
    <row r="7" spans="1:10" s="32" customFormat="1" ht="103.5" customHeight="1" x14ac:dyDescent="0.25">
      <c r="A7" s="40" t="s">
        <v>232</v>
      </c>
      <c r="B7" s="117" t="s">
        <v>222</v>
      </c>
      <c r="C7" s="118"/>
      <c r="D7" s="119"/>
      <c r="E7" s="50"/>
      <c r="F7" s="53"/>
    </row>
    <row r="8" spans="1:10" s="32" customFormat="1" ht="47.25" customHeight="1" x14ac:dyDescent="0.25">
      <c r="A8" s="54" t="s">
        <v>225</v>
      </c>
      <c r="B8" s="120" t="s">
        <v>226</v>
      </c>
      <c r="C8" s="120"/>
      <c r="D8" s="120"/>
      <c r="E8" s="50"/>
    </row>
    <row r="9" spans="1:10" s="32" customFormat="1" ht="16.5" customHeight="1" x14ac:dyDescent="0.25">
      <c r="A9" s="38"/>
      <c r="B9" s="46"/>
      <c r="C9" s="38"/>
      <c r="D9" s="46"/>
      <c r="E9" s="50"/>
    </row>
    <row r="10" spans="1:10" s="32" customFormat="1" ht="29.25" customHeight="1" x14ac:dyDescent="0.25">
      <c r="A10" s="116" t="s">
        <v>251</v>
      </c>
      <c r="B10" s="116"/>
      <c r="C10" s="116"/>
      <c r="D10" s="116"/>
      <c r="E10" s="50"/>
    </row>
    <row r="11" spans="1:10" ht="30.75" customHeight="1" x14ac:dyDescent="0.25">
      <c r="A11" s="41" t="s">
        <v>223</v>
      </c>
      <c r="B11" s="42" t="s">
        <v>221</v>
      </c>
      <c r="C11" s="43" t="s">
        <v>186</v>
      </c>
      <c r="D11" s="41" t="s">
        <v>220</v>
      </c>
    </row>
    <row r="12" spans="1:10" ht="52.5" customHeight="1" x14ac:dyDescent="0.25">
      <c r="A12" s="44" t="s">
        <v>217</v>
      </c>
      <c r="B12" s="47" t="s">
        <v>253</v>
      </c>
      <c r="C12" s="44" t="s">
        <v>228</v>
      </c>
      <c r="D12" s="47">
        <v>96</v>
      </c>
    </row>
    <row r="13" spans="1:10" ht="48" customHeight="1" x14ac:dyDescent="0.25">
      <c r="A13" s="45" t="s">
        <v>218</v>
      </c>
      <c r="B13" s="48" t="s">
        <v>252</v>
      </c>
      <c r="C13" s="45" t="s">
        <v>224</v>
      </c>
      <c r="D13" s="48">
        <v>4</v>
      </c>
    </row>
    <row r="14" spans="1:10" ht="94.5" customHeight="1" x14ac:dyDescent="0.25">
      <c r="A14" s="44" t="s">
        <v>219</v>
      </c>
      <c r="B14" s="47" t="s">
        <v>229</v>
      </c>
      <c r="C14" s="49" t="s">
        <v>233</v>
      </c>
      <c r="D14" s="47">
        <v>23</v>
      </c>
      <c r="E14" s="114"/>
      <c r="F14" s="115"/>
      <c r="G14" s="115"/>
      <c r="H14" s="115"/>
      <c r="I14" s="115"/>
      <c r="J14" s="115"/>
    </row>
    <row r="15" spans="1:10" x14ac:dyDescent="0.25">
      <c r="C15" s="33"/>
    </row>
    <row r="18" spans="1:8" x14ac:dyDescent="0.25">
      <c r="A18" s="34"/>
    </row>
    <row r="20" spans="1:8" x14ac:dyDescent="0.25">
      <c r="A20" s="34"/>
      <c r="B20" s="35"/>
      <c r="C20" s="37"/>
    </row>
    <row r="21" spans="1:8" ht="15" customHeight="1" x14ac:dyDescent="0.25"/>
    <row r="24" spans="1:8" x14ac:dyDescent="0.25">
      <c r="E24" s="52"/>
      <c r="F24" s="39"/>
      <c r="G24" s="39"/>
      <c r="H24" s="39"/>
    </row>
  </sheetData>
  <mergeCells count="9">
    <mergeCell ref="E14:J14"/>
    <mergeCell ref="A10:D10"/>
    <mergeCell ref="B7:D7"/>
    <mergeCell ref="B8:D8"/>
    <mergeCell ref="A1:D1"/>
    <mergeCell ref="A3:D3"/>
    <mergeCell ref="B4:D4"/>
    <mergeCell ref="B5:D5"/>
    <mergeCell ref="B6:D6"/>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2" sqref="A2:B2"/>
    </sheetView>
  </sheetViews>
  <sheetFormatPr defaultRowHeight="15" x14ac:dyDescent="0.25"/>
  <cols>
    <col min="1" max="1" width="44.85546875" customWidth="1"/>
    <col min="2" max="2" width="79.42578125" customWidth="1"/>
  </cols>
  <sheetData>
    <row r="1" spans="1:2" s="31" customFormat="1" ht="28.5" customHeight="1" x14ac:dyDescent="0.25">
      <c r="A1" s="126" t="s">
        <v>255</v>
      </c>
      <c r="B1" s="126"/>
    </row>
    <row r="2" spans="1:2" s="31" customFormat="1" ht="21" customHeight="1" x14ac:dyDescent="0.25">
      <c r="A2" s="125" t="s">
        <v>295</v>
      </c>
      <c r="B2" s="125"/>
    </row>
    <row r="3" spans="1:2" ht="79.5" customHeight="1" x14ac:dyDescent="0.25">
      <c r="A3" s="55" t="s">
        <v>294</v>
      </c>
      <c r="B3" s="56"/>
    </row>
    <row r="4" spans="1:2" ht="30.75" customHeight="1" x14ac:dyDescent="0.25">
      <c r="A4" s="55" t="s">
        <v>254</v>
      </c>
      <c r="B4" s="56"/>
    </row>
    <row r="5" spans="1:2" x14ac:dyDescent="0.25">
      <c r="A5" s="127" t="s">
        <v>296</v>
      </c>
      <c r="B5" s="127"/>
    </row>
    <row r="11" spans="1:2" x14ac:dyDescent="0.25">
      <c r="A11" s="1"/>
    </row>
  </sheetData>
  <mergeCells count="3">
    <mergeCell ref="A2:B2"/>
    <mergeCell ref="A1:B1"/>
    <mergeCell ref="A5: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86"/>
  <sheetViews>
    <sheetView zoomScale="70" zoomScaleNormal="70" workbookViewId="0">
      <selection activeCell="G5" sqref="G5"/>
    </sheetView>
  </sheetViews>
  <sheetFormatPr defaultColWidth="8.85546875" defaultRowHeight="15" x14ac:dyDescent="0.25"/>
  <cols>
    <col min="1" max="1" width="52.5703125" style="61" customWidth="1"/>
    <col min="2" max="2" width="61.42578125" style="61" customWidth="1"/>
    <col min="3" max="3" width="24" style="61" customWidth="1"/>
    <col min="4" max="4" width="27.7109375" style="61" customWidth="1"/>
    <col min="5" max="5" width="23.5703125" style="63" customWidth="1"/>
    <col min="6" max="16384" width="8.85546875" style="57"/>
  </cols>
  <sheetData>
    <row r="1" spans="1:14" ht="28.5" customHeight="1" x14ac:dyDescent="0.25">
      <c r="A1" s="129" t="s">
        <v>212</v>
      </c>
      <c r="B1" s="129"/>
      <c r="C1" s="129"/>
      <c r="D1" s="129"/>
      <c r="E1" s="129"/>
    </row>
    <row r="2" spans="1:14" ht="15" customHeight="1" x14ac:dyDescent="0.25">
      <c r="A2" s="128" t="s">
        <v>314</v>
      </c>
      <c r="B2" s="128"/>
      <c r="C2" s="128"/>
      <c r="D2" s="128"/>
      <c r="E2" s="128"/>
    </row>
    <row r="3" spans="1:14" ht="15" customHeight="1" x14ac:dyDescent="0.25">
      <c r="A3" s="130" t="s">
        <v>168</v>
      </c>
      <c r="B3" s="130"/>
      <c r="C3" s="130"/>
      <c r="D3" s="130"/>
      <c r="E3" s="130"/>
    </row>
    <row r="4" spans="1:14" s="60" customFormat="1" ht="17.25" customHeight="1" thickBot="1" x14ac:dyDescent="0.3">
      <c r="A4" s="58" t="s">
        <v>167</v>
      </c>
      <c r="B4" s="58" t="s">
        <v>299</v>
      </c>
      <c r="C4" s="58" t="s">
        <v>300</v>
      </c>
      <c r="D4" s="58" t="s">
        <v>256</v>
      </c>
      <c r="E4" s="58" t="s">
        <v>318</v>
      </c>
      <c r="F4" s="59"/>
      <c r="G4" s="59"/>
      <c r="H4" s="59"/>
      <c r="I4" s="59"/>
      <c r="J4" s="59"/>
      <c r="K4" s="59"/>
      <c r="L4" s="59"/>
      <c r="M4" s="59"/>
      <c r="N4" s="59"/>
    </row>
    <row r="5" spans="1:14" ht="17.25" customHeight="1" x14ac:dyDescent="0.25">
      <c r="A5" s="61" t="s">
        <v>14</v>
      </c>
      <c r="B5" s="61" t="s">
        <v>188</v>
      </c>
      <c r="C5" s="62"/>
      <c r="D5" s="85">
        <f>'POF worksheet'!B4</f>
        <v>0</v>
      </c>
      <c r="E5" s="85" t="e">
        <f>(C5/D5)*100</f>
        <v>#DIV/0!</v>
      </c>
    </row>
    <row r="6" spans="1:14" x14ac:dyDescent="0.25">
      <c r="A6" s="64" t="s">
        <v>13</v>
      </c>
      <c r="B6" s="61" t="s">
        <v>139</v>
      </c>
      <c r="C6" s="62"/>
      <c r="D6" s="85">
        <f>'POF worksheet'!B4</f>
        <v>0</v>
      </c>
      <c r="E6" s="85" t="e">
        <f>(C6/D6)*100</f>
        <v>#DIV/0!</v>
      </c>
    </row>
    <row r="7" spans="1:14" ht="20.25" customHeight="1" x14ac:dyDescent="0.25">
      <c r="A7" s="65" t="s">
        <v>100</v>
      </c>
      <c r="B7" s="61" t="s">
        <v>259</v>
      </c>
      <c r="C7" s="62"/>
      <c r="D7" s="85">
        <f>'POF worksheet'!B4</f>
        <v>0</v>
      </c>
      <c r="E7" s="85" t="e">
        <f t="shared" ref="E7:E8" si="0">(C7/D7)*100</f>
        <v>#DIV/0!</v>
      </c>
    </row>
    <row r="8" spans="1:14" ht="21" customHeight="1" x14ac:dyDescent="0.25">
      <c r="A8" s="65" t="s">
        <v>129</v>
      </c>
      <c r="B8" s="61" t="s">
        <v>260</v>
      </c>
      <c r="C8" s="62"/>
      <c r="D8" s="85">
        <f>'POF worksheet'!B4</f>
        <v>0</v>
      </c>
      <c r="E8" s="85" t="e">
        <f t="shared" si="0"/>
        <v>#DIV/0!</v>
      </c>
    </row>
    <row r="9" spans="1:14" ht="19.5" customHeight="1" x14ac:dyDescent="0.25">
      <c r="A9" s="65" t="s">
        <v>101</v>
      </c>
      <c r="B9" s="61" t="s">
        <v>261</v>
      </c>
      <c r="C9" s="62"/>
      <c r="D9" s="85">
        <f>'POF worksheet'!B4</f>
        <v>0</v>
      </c>
      <c r="E9" s="85" t="e">
        <f>(C9/D9)*100</f>
        <v>#DIV/0!</v>
      </c>
    </row>
    <row r="10" spans="1:14" x14ac:dyDescent="0.25">
      <c r="A10" s="132" t="s">
        <v>258</v>
      </c>
      <c r="B10" s="132"/>
      <c r="C10" s="85">
        <f>SUM(C5:C9)</f>
        <v>0</v>
      </c>
      <c r="D10" s="66"/>
      <c r="E10" s="66"/>
    </row>
    <row r="11" spans="1:14" s="68" customFormat="1" ht="3.75" customHeight="1" x14ac:dyDescent="0.25">
      <c r="A11" s="67"/>
      <c r="B11" s="66"/>
      <c r="C11" s="66"/>
      <c r="D11" s="66"/>
      <c r="E11" s="66"/>
      <c r="F11" s="57"/>
      <c r="G11" s="57"/>
      <c r="H11" s="57"/>
      <c r="I11" s="57"/>
      <c r="J11" s="57"/>
      <c r="K11" s="57"/>
      <c r="L11" s="57"/>
      <c r="M11" s="57"/>
      <c r="N11" s="57"/>
    </row>
    <row r="12" spans="1:14" ht="15" customHeight="1" x14ac:dyDescent="0.25">
      <c r="A12" s="130" t="s">
        <v>169</v>
      </c>
      <c r="B12" s="130"/>
      <c r="C12" s="130"/>
      <c r="D12" s="130"/>
      <c r="E12" s="130"/>
    </row>
    <row r="13" spans="1:14" s="70" customFormat="1" ht="17.25" customHeight="1" thickBot="1" x14ac:dyDescent="0.3">
      <c r="A13" s="58" t="s">
        <v>167</v>
      </c>
      <c r="B13" s="58" t="s">
        <v>299</v>
      </c>
      <c r="C13" s="58" t="s">
        <v>300</v>
      </c>
      <c r="D13" s="58" t="s">
        <v>256</v>
      </c>
      <c r="E13" s="58" t="s">
        <v>318</v>
      </c>
      <c r="F13" s="69"/>
      <c r="G13" s="69"/>
      <c r="H13" s="69"/>
      <c r="I13" s="69"/>
      <c r="J13" s="69"/>
      <c r="K13" s="69"/>
      <c r="L13" s="69"/>
      <c r="M13" s="69"/>
      <c r="N13" s="69"/>
    </row>
    <row r="14" spans="1:14" s="71" customFormat="1" ht="17.25" customHeight="1" x14ac:dyDescent="0.25">
      <c r="A14" s="65" t="s">
        <v>103</v>
      </c>
      <c r="B14" s="61" t="s">
        <v>166</v>
      </c>
      <c r="C14" s="62"/>
      <c r="D14" s="85">
        <f>'POF worksheet'!B4</f>
        <v>0</v>
      </c>
      <c r="E14" s="85" t="e">
        <f t="shared" ref="E14:E72" si="1">(C14/D14)*100</f>
        <v>#DIV/0!</v>
      </c>
    </row>
    <row r="15" spans="1:14" ht="17.100000000000001" customHeight="1" x14ac:dyDescent="0.25">
      <c r="A15" s="65" t="s">
        <v>104</v>
      </c>
      <c r="B15" s="61" t="s">
        <v>190</v>
      </c>
      <c r="C15" s="62"/>
      <c r="D15" s="85">
        <f>'POF worksheet'!B4</f>
        <v>0</v>
      </c>
      <c r="E15" s="85" t="e">
        <f t="shared" si="1"/>
        <v>#DIV/0!</v>
      </c>
    </row>
    <row r="16" spans="1:14" ht="15" customHeight="1" x14ac:dyDescent="0.25">
      <c r="A16" s="65" t="s">
        <v>105</v>
      </c>
      <c r="B16" s="65" t="s">
        <v>191</v>
      </c>
      <c r="C16" s="62"/>
      <c r="D16" s="85">
        <f>'POF worksheet'!B4</f>
        <v>0</v>
      </c>
      <c r="E16" s="85" t="e">
        <f t="shared" si="1"/>
        <v>#DIV/0!</v>
      </c>
    </row>
    <row r="17" spans="1:14" ht="15" customHeight="1" x14ac:dyDescent="0.25">
      <c r="A17" s="65" t="s">
        <v>106</v>
      </c>
      <c r="B17" s="65" t="s">
        <v>192</v>
      </c>
      <c r="C17" s="62"/>
      <c r="D17" s="85">
        <f>'POF worksheet'!B4</f>
        <v>0</v>
      </c>
      <c r="E17" s="85" t="e">
        <f t="shared" si="1"/>
        <v>#DIV/0!</v>
      </c>
    </row>
    <row r="18" spans="1:14" ht="16.5" customHeight="1" x14ac:dyDescent="0.25">
      <c r="A18" s="65" t="s">
        <v>107</v>
      </c>
      <c r="B18" s="65" t="s">
        <v>193</v>
      </c>
      <c r="C18" s="62"/>
      <c r="D18" s="85">
        <f>'POF worksheet'!B4</f>
        <v>0</v>
      </c>
      <c r="E18" s="85" t="e">
        <f t="shared" si="1"/>
        <v>#DIV/0!</v>
      </c>
    </row>
    <row r="19" spans="1:14" ht="17.100000000000001" customHeight="1" x14ac:dyDescent="0.25">
      <c r="A19" s="61" t="s">
        <v>108</v>
      </c>
      <c r="B19" s="61" t="s">
        <v>189</v>
      </c>
      <c r="C19" s="62"/>
      <c r="D19" s="85">
        <f>'POF worksheet'!B4</f>
        <v>0</v>
      </c>
      <c r="E19" s="85" t="e">
        <f t="shared" si="1"/>
        <v>#DIV/0!</v>
      </c>
    </row>
    <row r="20" spans="1:14" ht="18" customHeight="1" x14ac:dyDescent="0.25">
      <c r="A20" s="65" t="s">
        <v>203</v>
      </c>
      <c r="B20" s="61" t="s">
        <v>165</v>
      </c>
      <c r="C20" s="62"/>
      <c r="D20" s="85">
        <f>'POF worksheet'!B4</f>
        <v>0</v>
      </c>
      <c r="E20" s="85" t="e">
        <f t="shared" si="1"/>
        <v>#DIV/0!</v>
      </c>
    </row>
    <row r="21" spans="1:14" ht="16.5" customHeight="1" x14ac:dyDescent="0.25">
      <c r="A21" s="65" t="s">
        <v>100</v>
      </c>
      <c r="B21" s="61" t="s">
        <v>259</v>
      </c>
      <c r="C21" s="62"/>
      <c r="D21" s="85">
        <f>'POF worksheet'!B4</f>
        <v>0</v>
      </c>
      <c r="E21" s="85" t="e">
        <f t="shared" si="1"/>
        <v>#DIV/0!</v>
      </c>
    </row>
    <row r="22" spans="1:14" ht="15.75" customHeight="1" x14ac:dyDescent="0.25">
      <c r="A22" s="65" t="s">
        <v>129</v>
      </c>
      <c r="B22" s="61" t="s">
        <v>260</v>
      </c>
      <c r="C22" s="62"/>
      <c r="D22" s="85">
        <f>'POF worksheet'!B4</f>
        <v>0</v>
      </c>
      <c r="E22" s="85" t="e">
        <f t="shared" si="1"/>
        <v>#DIV/0!</v>
      </c>
    </row>
    <row r="23" spans="1:14" ht="15" customHeight="1" x14ac:dyDescent="0.25">
      <c r="A23" s="65" t="s">
        <v>128</v>
      </c>
      <c r="B23" s="61" t="s">
        <v>261</v>
      </c>
      <c r="C23" s="62"/>
      <c r="D23" s="85">
        <f>'POF worksheet'!B4</f>
        <v>0</v>
      </c>
      <c r="E23" s="85" t="e">
        <f t="shared" si="1"/>
        <v>#DIV/0!</v>
      </c>
    </row>
    <row r="24" spans="1:14" x14ac:dyDescent="0.25">
      <c r="A24" s="132" t="s">
        <v>257</v>
      </c>
      <c r="B24" s="132"/>
      <c r="C24" s="85">
        <f>SUM(C14:C23)</f>
        <v>0</v>
      </c>
      <c r="D24" s="66"/>
      <c r="E24" s="66"/>
    </row>
    <row r="25" spans="1:14" ht="45" x14ac:dyDescent="0.25">
      <c r="A25" s="72" t="s">
        <v>266</v>
      </c>
      <c r="B25" s="73" t="s">
        <v>298</v>
      </c>
      <c r="C25" s="62"/>
      <c r="D25" s="85">
        <f>'POF worksheet'!B4</f>
        <v>0</v>
      </c>
      <c r="E25" s="85" t="e">
        <f t="shared" si="1"/>
        <v>#DIV/0!</v>
      </c>
    </row>
    <row r="26" spans="1:14" ht="21.75" customHeight="1" x14ac:dyDescent="0.25">
      <c r="A26" s="74" t="s">
        <v>187</v>
      </c>
      <c r="B26" s="131" t="s">
        <v>301</v>
      </c>
      <c r="C26" s="131"/>
      <c r="D26" s="131"/>
      <c r="E26" s="131"/>
    </row>
    <row r="27" spans="1:14" s="68" customFormat="1" ht="5.25" customHeight="1" x14ac:dyDescent="0.25">
      <c r="A27" s="67"/>
      <c r="B27" s="66"/>
      <c r="C27" s="66"/>
      <c r="D27" s="66"/>
      <c r="E27" s="66"/>
      <c r="F27" s="57"/>
      <c r="G27" s="57"/>
      <c r="H27" s="57"/>
      <c r="I27" s="57"/>
      <c r="J27" s="57"/>
      <c r="K27" s="57"/>
      <c r="L27" s="57"/>
      <c r="M27" s="57"/>
      <c r="N27" s="57"/>
    </row>
    <row r="28" spans="1:14" ht="19.5" customHeight="1" x14ac:dyDescent="0.25">
      <c r="A28" s="130" t="s">
        <v>170</v>
      </c>
      <c r="B28" s="130"/>
      <c r="C28" s="130"/>
      <c r="D28" s="130"/>
      <c r="E28" s="130"/>
    </row>
    <row r="29" spans="1:14" s="60" customFormat="1" ht="17.25" customHeight="1" thickBot="1" x14ac:dyDescent="0.3">
      <c r="A29" s="58" t="s">
        <v>167</v>
      </c>
      <c r="B29" s="58" t="s">
        <v>299</v>
      </c>
      <c r="C29" s="58" t="s">
        <v>300</v>
      </c>
      <c r="D29" s="58" t="s">
        <v>256</v>
      </c>
      <c r="E29" s="58" t="s">
        <v>318</v>
      </c>
      <c r="F29" s="59"/>
      <c r="G29" s="59"/>
      <c r="H29" s="59"/>
      <c r="I29" s="59"/>
      <c r="J29" s="59"/>
      <c r="K29" s="59"/>
      <c r="L29" s="59"/>
      <c r="M29" s="59"/>
      <c r="N29" s="59"/>
    </row>
    <row r="30" spans="1:14" ht="17.25" customHeight="1" x14ac:dyDescent="0.25">
      <c r="A30" s="61" t="s">
        <v>14</v>
      </c>
      <c r="B30" s="61" t="s">
        <v>194</v>
      </c>
      <c r="C30" s="62"/>
      <c r="D30" s="85">
        <f>'POF worksheet'!B4</f>
        <v>0</v>
      </c>
      <c r="E30" s="85" t="e">
        <f t="shared" si="1"/>
        <v>#DIV/0!</v>
      </c>
    </row>
    <row r="31" spans="1:14" ht="15" customHeight="1" x14ac:dyDescent="0.25">
      <c r="A31" s="64" t="s">
        <v>13</v>
      </c>
      <c r="B31" s="61" t="s">
        <v>159</v>
      </c>
      <c r="C31" s="62"/>
      <c r="D31" s="85">
        <f>'POF worksheet'!B4</f>
        <v>0</v>
      </c>
      <c r="E31" s="85" t="e">
        <f t="shared" si="1"/>
        <v>#DIV/0!</v>
      </c>
    </row>
    <row r="32" spans="1:14" x14ac:dyDescent="0.25">
      <c r="A32" s="65" t="s">
        <v>100</v>
      </c>
      <c r="B32" s="61" t="s">
        <v>259</v>
      </c>
      <c r="C32" s="62"/>
      <c r="D32" s="85">
        <f>'POF worksheet'!B4</f>
        <v>0</v>
      </c>
      <c r="E32" s="85" t="e">
        <f t="shared" si="1"/>
        <v>#DIV/0!</v>
      </c>
    </row>
    <row r="33" spans="1:14" ht="16.5" customHeight="1" x14ac:dyDescent="0.25">
      <c r="A33" s="65" t="s">
        <v>129</v>
      </c>
      <c r="B33" s="61" t="s">
        <v>260</v>
      </c>
      <c r="C33" s="62"/>
      <c r="D33" s="85">
        <f>'POF worksheet'!B4</f>
        <v>0</v>
      </c>
      <c r="E33" s="85" t="e">
        <f t="shared" si="1"/>
        <v>#DIV/0!</v>
      </c>
    </row>
    <row r="34" spans="1:14" x14ac:dyDescent="0.25">
      <c r="A34" s="65" t="s">
        <v>101</v>
      </c>
      <c r="B34" s="61" t="s">
        <v>261</v>
      </c>
      <c r="C34" s="62"/>
      <c r="D34" s="85">
        <f>'POF worksheet'!B4</f>
        <v>0</v>
      </c>
      <c r="E34" s="85" t="e">
        <f t="shared" si="1"/>
        <v>#DIV/0!</v>
      </c>
    </row>
    <row r="35" spans="1:14" x14ac:dyDescent="0.25">
      <c r="A35" s="132" t="s">
        <v>258</v>
      </c>
      <c r="B35" s="132"/>
      <c r="C35" s="85">
        <f>SUM(C30:C34)</f>
        <v>0</v>
      </c>
      <c r="D35" s="66"/>
      <c r="E35" s="66"/>
    </row>
    <row r="36" spans="1:14" s="68" customFormat="1" ht="6" customHeight="1" x14ac:dyDescent="0.25">
      <c r="A36" s="67"/>
      <c r="B36" s="66"/>
      <c r="C36" s="66"/>
      <c r="D36" s="66"/>
      <c r="E36" s="66"/>
      <c r="F36" s="57"/>
      <c r="G36" s="57"/>
      <c r="H36" s="57"/>
      <c r="I36" s="57"/>
      <c r="J36" s="57"/>
      <c r="K36" s="57"/>
      <c r="L36" s="57"/>
      <c r="M36" s="57"/>
      <c r="N36" s="57"/>
    </row>
    <row r="37" spans="1:14" ht="15.75" customHeight="1" x14ac:dyDescent="0.25">
      <c r="A37" s="130" t="s">
        <v>171</v>
      </c>
      <c r="B37" s="130"/>
      <c r="C37" s="130"/>
      <c r="D37" s="130"/>
      <c r="E37" s="130"/>
    </row>
    <row r="38" spans="1:14" s="60" customFormat="1" ht="17.25" customHeight="1" thickBot="1" x14ac:dyDescent="0.3">
      <c r="A38" s="58" t="s">
        <v>167</v>
      </c>
      <c r="B38" s="58" t="s">
        <v>299</v>
      </c>
      <c r="C38" s="58" t="s">
        <v>300</v>
      </c>
      <c r="D38" s="58" t="s">
        <v>256</v>
      </c>
      <c r="E38" s="58" t="s">
        <v>318</v>
      </c>
      <c r="F38" s="59"/>
      <c r="G38" s="59"/>
      <c r="H38" s="59"/>
      <c r="I38" s="59"/>
      <c r="J38" s="59"/>
      <c r="K38" s="59"/>
      <c r="L38" s="59"/>
      <c r="M38" s="59"/>
      <c r="N38" s="59"/>
    </row>
    <row r="39" spans="1:14" ht="17.25" customHeight="1" x14ac:dyDescent="0.25">
      <c r="A39" s="61" t="s">
        <v>14</v>
      </c>
      <c r="B39" s="61" t="s">
        <v>195</v>
      </c>
      <c r="C39" s="62"/>
      <c r="D39" s="85">
        <f>'POF worksheet'!B4</f>
        <v>0</v>
      </c>
      <c r="E39" s="85" t="e">
        <f t="shared" si="1"/>
        <v>#DIV/0!</v>
      </c>
    </row>
    <row r="40" spans="1:14" ht="17.25" customHeight="1" x14ac:dyDescent="0.25">
      <c r="A40" s="64" t="s">
        <v>13</v>
      </c>
      <c r="B40" s="61" t="s">
        <v>140</v>
      </c>
      <c r="C40" s="62"/>
      <c r="D40" s="85">
        <f>'POF worksheet'!B4</f>
        <v>0</v>
      </c>
      <c r="E40" s="85" t="e">
        <f t="shared" si="1"/>
        <v>#DIV/0!</v>
      </c>
    </row>
    <row r="41" spans="1:14" x14ac:dyDescent="0.25">
      <c r="A41" s="65" t="s">
        <v>100</v>
      </c>
      <c r="B41" s="61" t="s">
        <v>259</v>
      </c>
      <c r="C41" s="62"/>
      <c r="D41" s="85">
        <f>'POF worksheet'!B4</f>
        <v>0</v>
      </c>
      <c r="E41" s="85" t="e">
        <f t="shared" si="1"/>
        <v>#DIV/0!</v>
      </c>
    </row>
    <row r="42" spans="1:14" ht="16.5" customHeight="1" x14ac:dyDescent="0.25">
      <c r="A42" s="65" t="s">
        <v>129</v>
      </c>
      <c r="B42" s="61" t="s">
        <v>260</v>
      </c>
      <c r="C42" s="62"/>
      <c r="D42" s="85">
        <f>'POF worksheet'!B4</f>
        <v>0</v>
      </c>
      <c r="E42" s="85" t="e">
        <f t="shared" si="1"/>
        <v>#DIV/0!</v>
      </c>
    </row>
    <row r="43" spans="1:14" x14ac:dyDescent="0.25">
      <c r="A43" s="65" t="s">
        <v>101</v>
      </c>
      <c r="B43" s="61" t="s">
        <v>261</v>
      </c>
      <c r="C43" s="62"/>
      <c r="D43" s="85">
        <f>'POF worksheet'!B4</f>
        <v>0</v>
      </c>
      <c r="E43" s="85" t="e">
        <f t="shared" si="1"/>
        <v>#DIV/0!</v>
      </c>
    </row>
    <row r="44" spans="1:14" x14ac:dyDescent="0.25">
      <c r="A44" s="132" t="s">
        <v>258</v>
      </c>
      <c r="B44" s="132"/>
      <c r="C44" s="85">
        <f>SUM(C39:C43)</f>
        <v>0</v>
      </c>
      <c r="D44" s="66"/>
      <c r="E44" s="66"/>
    </row>
    <row r="45" spans="1:14" s="68" customFormat="1" ht="5.25" customHeight="1" x14ac:dyDescent="0.25">
      <c r="A45" s="67"/>
      <c r="B45" s="66"/>
      <c r="C45" s="66"/>
      <c r="D45" s="66"/>
      <c r="E45" s="66"/>
      <c r="F45" s="57"/>
      <c r="G45" s="57"/>
      <c r="H45" s="57"/>
      <c r="I45" s="57"/>
      <c r="J45" s="57"/>
      <c r="K45" s="57"/>
      <c r="L45" s="57"/>
      <c r="M45" s="57"/>
      <c r="N45" s="57"/>
    </row>
    <row r="46" spans="1:14" ht="15" customHeight="1" x14ac:dyDescent="0.25">
      <c r="A46" s="130" t="s">
        <v>172</v>
      </c>
      <c r="B46" s="130"/>
      <c r="C46" s="130"/>
      <c r="D46" s="130"/>
      <c r="E46" s="130"/>
    </row>
    <row r="47" spans="1:14" s="60" customFormat="1" ht="18" customHeight="1" thickBot="1" x14ac:dyDescent="0.3">
      <c r="A47" s="58" t="s">
        <v>167</v>
      </c>
      <c r="B47" s="58" t="s">
        <v>299</v>
      </c>
      <c r="C47" s="58" t="s">
        <v>300</v>
      </c>
      <c r="D47" s="58" t="s">
        <v>256</v>
      </c>
      <c r="E47" s="58" t="s">
        <v>318</v>
      </c>
      <c r="F47" s="59"/>
      <c r="G47" s="59"/>
      <c r="H47" s="59"/>
      <c r="I47" s="59"/>
      <c r="J47" s="59"/>
      <c r="K47" s="59"/>
      <c r="L47" s="59"/>
      <c r="M47" s="59"/>
      <c r="N47" s="59"/>
    </row>
    <row r="48" spans="1:14" ht="18" customHeight="1" x14ac:dyDescent="0.25">
      <c r="A48" s="61" t="s">
        <v>109</v>
      </c>
      <c r="B48" s="61" t="s">
        <v>262</v>
      </c>
      <c r="C48" s="62"/>
      <c r="D48" s="85">
        <f>'POF worksheet'!B4</f>
        <v>0</v>
      </c>
      <c r="E48" s="85" t="e">
        <f t="shared" si="1"/>
        <v>#DIV/0!</v>
      </c>
    </row>
    <row r="49" spans="1:14" ht="19.5" customHeight="1" x14ac:dyDescent="0.25">
      <c r="A49" s="64" t="s">
        <v>138</v>
      </c>
      <c r="B49" s="61" t="s">
        <v>263</v>
      </c>
      <c r="C49" s="62"/>
      <c r="D49" s="85">
        <f>'POF worksheet'!B4</f>
        <v>0</v>
      </c>
      <c r="E49" s="85" t="e">
        <f t="shared" si="1"/>
        <v>#DIV/0!</v>
      </c>
    </row>
    <row r="50" spans="1:14" x14ac:dyDescent="0.25">
      <c r="A50" s="65" t="s">
        <v>100</v>
      </c>
      <c r="B50" s="61" t="s">
        <v>259</v>
      </c>
      <c r="C50" s="62"/>
      <c r="D50" s="85">
        <f>'POF worksheet'!B4</f>
        <v>0</v>
      </c>
      <c r="E50" s="85" t="e">
        <f t="shared" si="1"/>
        <v>#DIV/0!</v>
      </c>
    </row>
    <row r="51" spans="1:14" ht="18.75" customHeight="1" x14ac:dyDescent="0.25">
      <c r="A51" s="65" t="s">
        <v>129</v>
      </c>
      <c r="B51" s="61" t="s">
        <v>260</v>
      </c>
      <c r="C51" s="62"/>
      <c r="D51" s="85">
        <f>'POF worksheet'!B4</f>
        <v>0</v>
      </c>
      <c r="E51" s="85" t="e">
        <f t="shared" si="1"/>
        <v>#DIV/0!</v>
      </c>
    </row>
    <row r="52" spans="1:14" x14ac:dyDescent="0.25">
      <c r="A52" s="65" t="s">
        <v>101</v>
      </c>
      <c r="B52" s="61" t="s">
        <v>261</v>
      </c>
      <c r="C52" s="62"/>
      <c r="D52" s="85">
        <f>'POF worksheet'!B4</f>
        <v>0</v>
      </c>
      <c r="E52" s="85" t="e">
        <f t="shared" si="1"/>
        <v>#DIV/0!</v>
      </c>
    </row>
    <row r="53" spans="1:14" x14ac:dyDescent="0.25">
      <c r="A53" s="132" t="s">
        <v>258</v>
      </c>
      <c r="B53" s="132"/>
      <c r="C53" s="85">
        <f>SUM(C48:C52)</f>
        <v>0</v>
      </c>
      <c r="D53" s="66"/>
      <c r="E53" s="66"/>
    </row>
    <row r="54" spans="1:14" ht="30" x14ac:dyDescent="0.25">
      <c r="A54" s="72" t="s">
        <v>264</v>
      </c>
      <c r="B54" s="73" t="s">
        <v>265</v>
      </c>
      <c r="C54" s="133"/>
      <c r="D54" s="133"/>
      <c r="E54" s="133"/>
      <c r="F54" s="75"/>
    </row>
    <row r="55" spans="1:14" s="68" customFormat="1" ht="5.25" customHeight="1" x14ac:dyDescent="0.25">
      <c r="A55" s="67"/>
      <c r="B55" s="66"/>
      <c r="C55" s="66"/>
      <c r="D55" s="66"/>
      <c r="E55" s="66"/>
      <c r="F55" s="57"/>
      <c r="G55" s="57"/>
      <c r="H55" s="57"/>
      <c r="I55" s="57"/>
      <c r="J55" s="57"/>
      <c r="K55" s="57"/>
      <c r="L55" s="57"/>
      <c r="M55" s="57"/>
      <c r="N55" s="57"/>
    </row>
    <row r="56" spans="1:14" ht="15" customHeight="1" x14ac:dyDescent="0.25">
      <c r="A56" s="130" t="s">
        <v>173</v>
      </c>
      <c r="B56" s="130"/>
      <c r="C56" s="130"/>
      <c r="D56" s="130"/>
      <c r="E56" s="130"/>
    </row>
    <row r="57" spans="1:14" s="60" customFormat="1" ht="21.75" customHeight="1" thickBot="1" x14ac:dyDescent="0.3">
      <c r="A57" s="58" t="s">
        <v>167</v>
      </c>
      <c r="B57" s="58" t="s">
        <v>299</v>
      </c>
      <c r="C57" s="58" t="s">
        <v>300</v>
      </c>
      <c r="D57" s="58" t="s">
        <v>256</v>
      </c>
      <c r="E57" s="58" t="s">
        <v>318</v>
      </c>
      <c r="F57" s="59"/>
      <c r="G57" s="59"/>
      <c r="H57" s="59"/>
      <c r="I57" s="59"/>
      <c r="J57" s="59"/>
      <c r="K57" s="59"/>
      <c r="L57" s="59"/>
      <c r="M57" s="59"/>
      <c r="N57" s="59"/>
    </row>
    <row r="58" spans="1:14" ht="15" customHeight="1" x14ac:dyDescent="0.25">
      <c r="A58" s="65" t="s">
        <v>100</v>
      </c>
      <c r="B58" s="61" t="s">
        <v>259</v>
      </c>
      <c r="C58" s="62"/>
      <c r="D58" s="85">
        <f>'POF worksheet'!B4</f>
        <v>0</v>
      </c>
      <c r="E58" s="85" t="e">
        <f t="shared" si="1"/>
        <v>#DIV/0!</v>
      </c>
    </row>
    <row r="59" spans="1:14" ht="18" customHeight="1" x14ac:dyDescent="0.25">
      <c r="A59" s="65" t="s">
        <v>129</v>
      </c>
      <c r="B59" s="61" t="s">
        <v>260</v>
      </c>
      <c r="C59" s="62"/>
      <c r="D59" s="85">
        <f>'POF worksheet'!B4</f>
        <v>0</v>
      </c>
      <c r="E59" s="85" t="e">
        <f t="shared" si="1"/>
        <v>#DIV/0!</v>
      </c>
    </row>
    <row r="60" spans="1:14" ht="16.5" customHeight="1" x14ac:dyDescent="0.25">
      <c r="A60" s="65" t="s">
        <v>101</v>
      </c>
      <c r="B60" s="61" t="s">
        <v>261</v>
      </c>
      <c r="C60" s="62"/>
      <c r="D60" s="85">
        <f>'POF worksheet'!B4</f>
        <v>0</v>
      </c>
      <c r="E60" s="85" t="e">
        <f t="shared" si="1"/>
        <v>#DIV/0!</v>
      </c>
    </row>
    <row r="61" spans="1:14" ht="18" customHeight="1" x14ac:dyDescent="0.25">
      <c r="A61" s="130" t="s">
        <v>174</v>
      </c>
      <c r="B61" s="130"/>
      <c r="C61" s="130"/>
      <c r="D61" s="130"/>
      <c r="E61" s="130"/>
    </row>
    <row r="62" spans="1:14" s="60" customFormat="1" ht="18" customHeight="1" thickBot="1" x14ac:dyDescent="0.3">
      <c r="A62" s="58" t="s">
        <v>167</v>
      </c>
      <c r="B62" s="58" t="s">
        <v>299</v>
      </c>
      <c r="C62" s="58" t="s">
        <v>300</v>
      </c>
      <c r="D62" s="58" t="s">
        <v>256</v>
      </c>
      <c r="E62" s="58" t="s">
        <v>318</v>
      </c>
      <c r="F62" s="59"/>
      <c r="G62" s="59"/>
      <c r="H62" s="59"/>
      <c r="I62" s="59"/>
      <c r="J62" s="59"/>
      <c r="K62" s="59"/>
      <c r="L62" s="59"/>
      <c r="M62" s="59"/>
      <c r="N62" s="59"/>
    </row>
    <row r="63" spans="1:14" ht="18" customHeight="1" x14ac:dyDescent="0.25">
      <c r="A63" s="65" t="s">
        <v>100</v>
      </c>
      <c r="B63" s="61" t="s">
        <v>259</v>
      </c>
      <c r="C63" s="62"/>
      <c r="D63" s="85">
        <f>'POF worksheet'!B4</f>
        <v>0</v>
      </c>
      <c r="E63" s="85" t="e">
        <f t="shared" si="1"/>
        <v>#DIV/0!</v>
      </c>
    </row>
    <row r="64" spans="1:14" ht="18" customHeight="1" x14ac:dyDescent="0.25">
      <c r="A64" s="65" t="s">
        <v>129</v>
      </c>
      <c r="B64" s="61" t="s">
        <v>260</v>
      </c>
      <c r="C64" s="62"/>
      <c r="D64" s="85">
        <f>'POF worksheet'!B4</f>
        <v>0</v>
      </c>
      <c r="E64" s="85" t="e">
        <f t="shared" si="1"/>
        <v>#DIV/0!</v>
      </c>
    </row>
    <row r="65" spans="1:14" x14ac:dyDescent="0.25">
      <c r="A65" s="65" t="s">
        <v>101</v>
      </c>
      <c r="B65" s="61" t="s">
        <v>261</v>
      </c>
      <c r="C65" s="62"/>
      <c r="D65" s="85">
        <f>'POF worksheet'!B4</f>
        <v>0</v>
      </c>
      <c r="E65" s="85" t="e">
        <f t="shared" si="1"/>
        <v>#DIV/0!</v>
      </c>
    </row>
    <row r="66" spans="1:14" ht="15" customHeight="1" x14ac:dyDescent="0.25">
      <c r="A66" s="130" t="s">
        <v>182</v>
      </c>
      <c r="B66" s="130"/>
      <c r="C66" s="130"/>
      <c r="D66" s="130"/>
      <c r="E66" s="130"/>
    </row>
    <row r="67" spans="1:14" s="60" customFormat="1" ht="18" customHeight="1" thickBot="1" x14ac:dyDescent="0.3">
      <c r="A67" s="58" t="s">
        <v>167</v>
      </c>
      <c r="B67" s="58" t="s">
        <v>299</v>
      </c>
      <c r="C67" s="58" t="s">
        <v>300</v>
      </c>
      <c r="D67" s="58" t="s">
        <v>256</v>
      </c>
      <c r="E67" s="58" t="s">
        <v>318</v>
      </c>
      <c r="F67" s="59"/>
      <c r="G67" s="59"/>
      <c r="H67" s="59"/>
      <c r="I67" s="59"/>
      <c r="J67" s="59"/>
      <c r="K67" s="59"/>
      <c r="L67" s="59"/>
      <c r="M67" s="59"/>
      <c r="N67" s="59"/>
    </row>
    <row r="68" spans="1:14" ht="16.5" customHeight="1" x14ac:dyDescent="0.25">
      <c r="A68" s="76" t="s">
        <v>37</v>
      </c>
      <c r="B68" s="77" t="s">
        <v>149</v>
      </c>
      <c r="C68" s="62"/>
      <c r="D68" s="85">
        <f>'POF worksheet'!B4</f>
        <v>0</v>
      </c>
      <c r="E68" s="85" t="e">
        <f t="shared" si="1"/>
        <v>#DIV/0!</v>
      </c>
    </row>
    <row r="69" spans="1:14" ht="17.25" customHeight="1" x14ac:dyDescent="0.25">
      <c r="A69" s="64" t="s">
        <v>4</v>
      </c>
      <c r="B69" s="77" t="s">
        <v>150</v>
      </c>
      <c r="C69" s="62"/>
      <c r="D69" s="85">
        <f>'POF worksheet'!B4</f>
        <v>0</v>
      </c>
      <c r="E69" s="85" t="e">
        <f t="shared" si="1"/>
        <v>#DIV/0!</v>
      </c>
    </row>
    <row r="70" spans="1:14" ht="17.100000000000001" customHeight="1" x14ac:dyDescent="0.25">
      <c r="A70" s="64" t="s">
        <v>5</v>
      </c>
      <c r="B70" s="77" t="s">
        <v>196</v>
      </c>
      <c r="C70" s="62"/>
      <c r="D70" s="85">
        <f>'POF worksheet'!B4</f>
        <v>0</v>
      </c>
      <c r="E70" s="85" t="e">
        <f t="shared" si="1"/>
        <v>#DIV/0!</v>
      </c>
    </row>
    <row r="71" spans="1:14" ht="17.100000000000001" customHeight="1" x14ac:dyDescent="0.25">
      <c r="A71" s="64" t="s">
        <v>6</v>
      </c>
      <c r="B71" s="77" t="s">
        <v>197</v>
      </c>
      <c r="C71" s="62"/>
      <c r="D71" s="85">
        <f>'POF worksheet'!B4</f>
        <v>0</v>
      </c>
      <c r="E71" s="85" t="e">
        <f t="shared" si="1"/>
        <v>#DIV/0!</v>
      </c>
    </row>
    <row r="72" spans="1:14" ht="16.5" customHeight="1" x14ac:dyDescent="0.25">
      <c r="A72" s="65" t="s">
        <v>7</v>
      </c>
      <c r="B72" s="77" t="s">
        <v>151</v>
      </c>
      <c r="C72" s="62"/>
      <c r="D72" s="85">
        <f>'POF worksheet'!B4</f>
        <v>0</v>
      </c>
      <c r="E72" s="85" t="e">
        <f t="shared" si="1"/>
        <v>#DIV/0!</v>
      </c>
    </row>
    <row r="73" spans="1:14" x14ac:dyDescent="0.25">
      <c r="A73" s="132" t="s">
        <v>258</v>
      </c>
      <c r="B73" s="132"/>
      <c r="C73" s="85">
        <f>SUM(C68:C72)</f>
        <v>0</v>
      </c>
      <c r="D73" s="66"/>
      <c r="E73" s="66"/>
    </row>
    <row r="74" spans="1:14" ht="18" customHeight="1" x14ac:dyDescent="0.25">
      <c r="A74" s="74" t="s">
        <v>187</v>
      </c>
      <c r="B74" s="134" t="s">
        <v>204</v>
      </c>
      <c r="C74" s="134"/>
      <c r="D74" s="134"/>
      <c r="E74" s="134"/>
    </row>
    <row r="75" spans="1:14" s="68" customFormat="1" ht="6.95" customHeight="1" x14ac:dyDescent="0.25">
      <c r="A75" s="66"/>
      <c r="B75" s="78"/>
      <c r="C75" s="78"/>
      <c r="D75" s="78"/>
      <c r="E75" s="78"/>
      <c r="F75" s="57"/>
      <c r="G75" s="57"/>
      <c r="H75" s="57"/>
      <c r="I75" s="57"/>
      <c r="J75" s="57"/>
      <c r="K75" s="57"/>
      <c r="L75" s="57"/>
      <c r="M75" s="57"/>
      <c r="N75" s="57"/>
    </row>
    <row r="76" spans="1:14" ht="15" customHeight="1" x14ac:dyDescent="0.25">
      <c r="A76" s="130" t="s">
        <v>175</v>
      </c>
      <c r="B76" s="130"/>
      <c r="C76" s="130"/>
      <c r="D76" s="130"/>
      <c r="E76" s="130"/>
    </row>
    <row r="77" spans="1:14" s="60" customFormat="1" ht="17.25" customHeight="1" thickBot="1" x14ac:dyDescent="0.3">
      <c r="A77" s="58" t="s">
        <v>167</v>
      </c>
      <c r="B77" s="58" t="s">
        <v>299</v>
      </c>
      <c r="C77" s="58" t="s">
        <v>300</v>
      </c>
      <c r="D77" s="58" t="s">
        <v>256</v>
      </c>
      <c r="E77" s="58" t="s">
        <v>318</v>
      </c>
      <c r="F77" s="59"/>
      <c r="G77" s="59"/>
      <c r="H77" s="59"/>
      <c r="I77" s="59"/>
      <c r="J77" s="59"/>
      <c r="K77" s="59"/>
      <c r="L77" s="59"/>
      <c r="M77" s="59"/>
      <c r="N77" s="59"/>
    </row>
    <row r="78" spans="1:14" ht="17.25" customHeight="1" x14ac:dyDescent="0.25">
      <c r="A78" s="79" t="s">
        <v>132</v>
      </c>
      <c r="B78" s="61" t="s">
        <v>198</v>
      </c>
      <c r="C78" s="62"/>
      <c r="D78" s="85">
        <f>'POF worksheet'!B4</f>
        <v>0</v>
      </c>
      <c r="E78" s="85" t="e">
        <f t="shared" ref="E78:E133" si="2">(C78/D78)*100</f>
        <v>#DIV/0!</v>
      </c>
    </row>
    <row r="79" spans="1:14" x14ac:dyDescent="0.25">
      <c r="A79" s="64" t="s">
        <v>202</v>
      </c>
      <c r="B79" s="65" t="s">
        <v>141</v>
      </c>
      <c r="C79" s="62"/>
      <c r="D79" s="85">
        <f>'POF worksheet'!B4</f>
        <v>0</v>
      </c>
      <c r="E79" s="85" t="e">
        <f t="shared" si="2"/>
        <v>#DIV/0!</v>
      </c>
    </row>
    <row r="80" spans="1:14" x14ac:dyDescent="0.25">
      <c r="A80" s="65" t="s">
        <v>100</v>
      </c>
      <c r="B80" s="61" t="s">
        <v>259</v>
      </c>
      <c r="C80" s="62"/>
      <c r="D80" s="85">
        <f>'POF worksheet'!B4</f>
        <v>0</v>
      </c>
      <c r="E80" s="85" t="e">
        <f t="shared" si="2"/>
        <v>#DIV/0!</v>
      </c>
    </row>
    <row r="81" spans="1:14" ht="16.5" customHeight="1" x14ac:dyDescent="0.25">
      <c r="A81" s="65" t="s">
        <v>129</v>
      </c>
      <c r="B81" s="61" t="s">
        <v>260</v>
      </c>
      <c r="C81" s="62"/>
      <c r="D81" s="85">
        <f>'POF worksheet'!B4</f>
        <v>0</v>
      </c>
      <c r="E81" s="85" t="e">
        <f t="shared" si="2"/>
        <v>#DIV/0!</v>
      </c>
    </row>
    <row r="82" spans="1:14" ht="15.75" x14ac:dyDescent="0.25">
      <c r="A82" s="65" t="s">
        <v>101</v>
      </c>
      <c r="B82" s="61" t="s">
        <v>261</v>
      </c>
      <c r="C82" s="62"/>
      <c r="D82" s="85">
        <f>'POF worksheet'!B4</f>
        <v>0</v>
      </c>
      <c r="E82" s="85" t="e">
        <f t="shared" si="2"/>
        <v>#DIV/0!</v>
      </c>
      <c r="H82" s="80"/>
    </row>
    <row r="83" spans="1:14" x14ac:dyDescent="0.25">
      <c r="A83" s="132" t="s">
        <v>258</v>
      </c>
      <c r="B83" s="132"/>
      <c r="C83" s="85">
        <f>SUM(C78:C82)</f>
        <v>0</v>
      </c>
      <c r="D83" s="66"/>
      <c r="E83" s="66"/>
    </row>
    <row r="84" spans="1:14" s="68" customFormat="1" ht="5.25" customHeight="1" x14ac:dyDescent="0.25">
      <c r="A84" s="67"/>
      <c r="B84" s="66"/>
      <c r="C84" s="66"/>
      <c r="D84" s="66"/>
      <c r="E84" s="66"/>
      <c r="F84" s="57"/>
      <c r="G84" s="57"/>
      <c r="H84" s="57"/>
      <c r="I84" s="57"/>
      <c r="J84" s="57"/>
      <c r="K84" s="57"/>
      <c r="L84" s="57"/>
      <c r="M84" s="57"/>
      <c r="N84" s="57"/>
    </row>
    <row r="85" spans="1:14" ht="15" customHeight="1" x14ac:dyDescent="0.25">
      <c r="A85" s="130" t="s">
        <v>176</v>
      </c>
      <c r="B85" s="130"/>
      <c r="C85" s="130"/>
      <c r="D85" s="130"/>
      <c r="E85" s="130"/>
    </row>
    <row r="86" spans="1:14" s="60" customFormat="1" ht="18" customHeight="1" thickBot="1" x14ac:dyDescent="0.3">
      <c r="A86" s="58" t="s">
        <v>167</v>
      </c>
      <c r="B86" s="58" t="s">
        <v>299</v>
      </c>
      <c r="C86" s="58" t="s">
        <v>300</v>
      </c>
      <c r="D86" s="58" t="s">
        <v>256</v>
      </c>
      <c r="E86" s="58" t="s">
        <v>318</v>
      </c>
      <c r="F86" s="59"/>
      <c r="G86" s="59"/>
      <c r="H86" s="59"/>
      <c r="I86" s="59"/>
      <c r="J86" s="59"/>
      <c r="K86" s="59"/>
      <c r="L86" s="59"/>
      <c r="M86" s="59"/>
      <c r="N86" s="59"/>
    </row>
    <row r="87" spans="1:14" ht="18" customHeight="1" x14ac:dyDescent="0.25">
      <c r="A87" s="64" t="s">
        <v>133</v>
      </c>
      <c r="B87" s="61" t="s">
        <v>142</v>
      </c>
      <c r="C87" s="62"/>
      <c r="D87" s="85">
        <f>'POF worksheet'!B4</f>
        <v>0</v>
      </c>
      <c r="E87" s="85" t="e">
        <f t="shared" si="2"/>
        <v>#DIV/0!</v>
      </c>
      <c r="H87" s="80"/>
    </row>
    <row r="88" spans="1:14" ht="15.75" x14ac:dyDescent="0.25">
      <c r="A88" s="64" t="s">
        <v>134</v>
      </c>
      <c r="B88" s="61" t="s">
        <v>143</v>
      </c>
      <c r="C88" s="62"/>
      <c r="D88" s="85">
        <f>'POF worksheet'!B4</f>
        <v>0</v>
      </c>
      <c r="E88" s="85" t="e">
        <f t="shared" si="2"/>
        <v>#DIV/0!</v>
      </c>
      <c r="H88" s="80"/>
    </row>
    <row r="89" spans="1:14" ht="15.75" x14ac:dyDescent="0.25">
      <c r="A89" s="81" t="s">
        <v>91</v>
      </c>
      <c r="B89" s="61" t="s">
        <v>199</v>
      </c>
      <c r="C89" s="62"/>
      <c r="D89" s="85">
        <f>'POF worksheet'!B4</f>
        <v>0</v>
      </c>
      <c r="E89" s="85" t="e">
        <f t="shared" si="2"/>
        <v>#DIV/0!</v>
      </c>
      <c r="H89" s="80"/>
    </row>
    <row r="90" spans="1:14" ht="15.75" x14ac:dyDescent="0.25">
      <c r="A90" s="65" t="s">
        <v>100</v>
      </c>
      <c r="B90" s="61" t="s">
        <v>259</v>
      </c>
      <c r="C90" s="62"/>
      <c r="D90" s="85">
        <f>'POF worksheet'!B4</f>
        <v>0</v>
      </c>
      <c r="E90" s="85" t="e">
        <f t="shared" si="2"/>
        <v>#DIV/0!</v>
      </c>
      <c r="H90" s="80"/>
    </row>
    <row r="91" spans="1:14" ht="17.25" customHeight="1" x14ac:dyDescent="0.25">
      <c r="A91" s="65" t="s">
        <v>129</v>
      </c>
      <c r="B91" s="61" t="s">
        <v>260</v>
      </c>
      <c r="C91" s="62"/>
      <c r="D91" s="85">
        <f>'POF worksheet'!B4</f>
        <v>0</v>
      </c>
      <c r="E91" s="85" t="e">
        <f t="shared" si="2"/>
        <v>#DIV/0!</v>
      </c>
    </row>
    <row r="92" spans="1:14" ht="15.75" x14ac:dyDescent="0.25">
      <c r="A92" s="65" t="s">
        <v>101</v>
      </c>
      <c r="B92" s="61" t="s">
        <v>261</v>
      </c>
      <c r="C92" s="62"/>
      <c r="D92" s="85">
        <f>'POF worksheet'!B4</f>
        <v>0</v>
      </c>
      <c r="E92" s="85" t="e">
        <f t="shared" si="2"/>
        <v>#DIV/0!</v>
      </c>
      <c r="H92" s="80"/>
    </row>
    <row r="93" spans="1:14" x14ac:dyDescent="0.25">
      <c r="A93" s="132" t="s">
        <v>258</v>
      </c>
      <c r="B93" s="132"/>
      <c r="C93" s="85">
        <f>SUM(C87:C92)</f>
        <v>0</v>
      </c>
      <c r="D93" s="66"/>
      <c r="E93" s="66"/>
    </row>
    <row r="94" spans="1:14" s="68" customFormat="1" ht="8.1" customHeight="1" x14ac:dyDescent="0.25">
      <c r="A94" s="66"/>
      <c r="B94" s="66"/>
      <c r="C94" s="66"/>
      <c r="D94" s="66"/>
      <c r="E94" s="66"/>
      <c r="F94" s="82"/>
      <c r="G94" s="82"/>
      <c r="H94" s="82"/>
      <c r="I94" s="57"/>
      <c r="J94" s="57"/>
      <c r="K94" s="57"/>
      <c r="L94" s="57"/>
      <c r="M94" s="57"/>
      <c r="N94" s="57"/>
    </row>
    <row r="95" spans="1:14" ht="15" customHeight="1" x14ac:dyDescent="0.25">
      <c r="A95" s="130" t="s">
        <v>177</v>
      </c>
      <c r="B95" s="130"/>
      <c r="C95" s="130"/>
      <c r="D95" s="130"/>
      <c r="E95" s="130"/>
    </row>
    <row r="96" spans="1:14" s="60" customFormat="1" ht="15.75" customHeight="1" thickBot="1" x14ac:dyDescent="0.3">
      <c r="A96" s="58" t="s">
        <v>167</v>
      </c>
      <c r="B96" s="58" t="s">
        <v>299</v>
      </c>
      <c r="C96" s="58" t="s">
        <v>300</v>
      </c>
      <c r="D96" s="58" t="s">
        <v>256</v>
      </c>
      <c r="E96" s="58" t="s">
        <v>318</v>
      </c>
      <c r="F96" s="59"/>
      <c r="G96" s="59"/>
      <c r="H96" s="59"/>
      <c r="I96" s="59"/>
      <c r="J96" s="59"/>
      <c r="K96" s="59"/>
      <c r="L96" s="59"/>
      <c r="M96" s="59"/>
      <c r="N96" s="59"/>
    </row>
    <row r="97" spans="1:14" ht="15.75" customHeight="1" x14ac:dyDescent="0.25">
      <c r="A97" s="64" t="s">
        <v>135</v>
      </c>
      <c r="B97" s="61" t="s">
        <v>160</v>
      </c>
      <c r="C97" s="62"/>
      <c r="D97" s="85">
        <f>'POF worksheet'!B4</f>
        <v>0</v>
      </c>
      <c r="E97" s="85" t="e">
        <f t="shared" si="2"/>
        <v>#DIV/0!</v>
      </c>
    </row>
    <row r="98" spans="1:14" ht="18.75" customHeight="1" x14ac:dyDescent="0.25">
      <c r="A98" s="64" t="s">
        <v>136</v>
      </c>
      <c r="B98" s="61" t="s">
        <v>144</v>
      </c>
      <c r="C98" s="62"/>
      <c r="D98" s="85">
        <f>'POF worksheet'!B4</f>
        <v>0</v>
      </c>
      <c r="E98" s="85" t="e">
        <f t="shared" si="2"/>
        <v>#DIV/0!</v>
      </c>
      <c r="H98" s="80"/>
    </row>
    <row r="99" spans="1:14" ht="15.75" x14ac:dyDescent="0.25">
      <c r="A99" s="81" t="s">
        <v>137</v>
      </c>
      <c r="B99" s="61" t="s">
        <v>200</v>
      </c>
      <c r="C99" s="62"/>
      <c r="D99" s="85">
        <f>'POF worksheet'!B4</f>
        <v>0</v>
      </c>
      <c r="E99" s="85" t="e">
        <f t="shared" si="2"/>
        <v>#DIV/0!</v>
      </c>
      <c r="H99" s="80"/>
    </row>
    <row r="100" spans="1:14" ht="15.75" x14ac:dyDescent="0.25">
      <c r="A100" s="61" t="s">
        <v>201</v>
      </c>
      <c r="B100" s="61" t="s">
        <v>183</v>
      </c>
      <c r="C100" s="62"/>
      <c r="D100" s="85">
        <f>'POF worksheet'!B4</f>
        <v>0</v>
      </c>
      <c r="E100" s="85" t="e">
        <f t="shared" si="2"/>
        <v>#DIV/0!</v>
      </c>
      <c r="H100" s="80"/>
    </row>
    <row r="101" spans="1:14" ht="15.75" x14ac:dyDescent="0.25">
      <c r="A101" s="65" t="s">
        <v>100</v>
      </c>
      <c r="B101" s="61" t="s">
        <v>259</v>
      </c>
      <c r="C101" s="62"/>
      <c r="D101" s="85">
        <f>'POF worksheet'!B4</f>
        <v>0</v>
      </c>
      <c r="E101" s="85" t="e">
        <f t="shared" si="2"/>
        <v>#DIV/0!</v>
      </c>
      <c r="H101" s="80"/>
    </row>
    <row r="102" spans="1:14" ht="16.5" customHeight="1" x14ac:dyDescent="0.25">
      <c r="A102" s="65" t="s">
        <v>129</v>
      </c>
      <c r="B102" s="61" t="s">
        <v>260</v>
      </c>
      <c r="C102" s="62"/>
      <c r="D102" s="85">
        <f>'POF worksheet'!B4</f>
        <v>0</v>
      </c>
      <c r="E102" s="85" t="e">
        <f t="shared" si="2"/>
        <v>#DIV/0!</v>
      </c>
    </row>
    <row r="103" spans="1:14" ht="15.75" x14ac:dyDescent="0.25">
      <c r="A103" s="65" t="s">
        <v>101</v>
      </c>
      <c r="B103" s="61" t="s">
        <v>261</v>
      </c>
      <c r="C103" s="62"/>
      <c r="D103" s="85">
        <f>'POF worksheet'!B4</f>
        <v>0</v>
      </c>
      <c r="E103" s="85" t="e">
        <f t="shared" si="2"/>
        <v>#DIV/0!</v>
      </c>
      <c r="H103" s="80"/>
    </row>
    <row r="104" spans="1:14" x14ac:dyDescent="0.25">
      <c r="A104" s="132" t="s">
        <v>258</v>
      </c>
      <c r="B104" s="132"/>
      <c r="C104" s="85">
        <f>SUM(C97:C103)</f>
        <v>0</v>
      </c>
      <c r="D104" s="66"/>
      <c r="E104" s="66"/>
    </row>
    <row r="105" spans="1:14" s="68" customFormat="1" ht="11.1" customHeight="1" x14ac:dyDescent="0.25">
      <c r="A105" s="67"/>
      <c r="B105" s="66"/>
      <c r="C105" s="66"/>
      <c r="D105" s="66"/>
      <c r="E105" s="66"/>
      <c r="F105" s="57"/>
      <c r="G105" s="57"/>
      <c r="H105" s="57"/>
      <c r="I105" s="57"/>
      <c r="J105" s="57"/>
      <c r="K105" s="57"/>
      <c r="L105" s="57"/>
      <c r="M105" s="57"/>
      <c r="N105" s="57"/>
    </row>
    <row r="106" spans="1:14" ht="15" customHeight="1" x14ac:dyDescent="0.25">
      <c r="A106" s="130" t="s">
        <v>178</v>
      </c>
      <c r="B106" s="130"/>
      <c r="C106" s="130"/>
      <c r="D106" s="130"/>
      <c r="E106" s="130"/>
    </row>
    <row r="107" spans="1:14" s="60" customFormat="1" ht="15.75" customHeight="1" thickBot="1" x14ac:dyDescent="0.3">
      <c r="A107" s="58" t="s">
        <v>167</v>
      </c>
      <c r="B107" s="58" t="s">
        <v>299</v>
      </c>
      <c r="C107" s="58" t="s">
        <v>300</v>
      </c>
      <c r="D107" s="58" t="s">
        <v>256</v>
      </c>
      <c r="E107" s="58" t="s">
        <v>318</v>
      </c>
      <c r="F107" s="59"/>
      <c r="G107" s="59"/>
      <c r="H107" s="59"/>
      <c r="I107" s="59"/>
      <c r="J107" s="59"/>
      <c r="K107" s="59"/>
      <c r="L107" s="59"/>
      <c r="M107" s="59"/>
      <c r="N107" s="59"/>
    </row>
    <row r="108" spans="1:14" ht="15.75" customHeight="1" x14ac:dyDescent="0.25">
      <c r="A108" s="64" t="s">
        <v>85</v>
      </c>
      <c r="B108" s="61" t="s">
        <v>145</v>
      </c>
      <c r="C108" s="62"/>
      <c r="D108" s="85">
        <f>'POF worksheet'!B4</f>
        <v>0</v>
      </c>
      <c r="E108" s="85" t="e">
        <f t="shared" si="2"/>
        <v>#DIV/0!</v>
      </c>
    </row>
    <row r="109" spans="1:14" x14ac:dyDescent="0.25">
      <c r="A109" s="64" t="s">
        <v>86</v>
      </c>
      <c r="B109" s="61" t="s">
        <v>163</v>
      </c>
      <c r="C109" s="62"/>
      <c r="D109" s="85">
        <f>'POF worksheet'!B4</f>
        <v>0</v>
      </c>
      <c r="E109" s="85" t="e">
        <f t="shared" si="2"/>
        <v>#DIV/0!</v>
      </c>
    </row>
    <row r="110" spans="1:14" ht="15" customHeight="1" x14ac:dyDescent="0.25">
      <c r="A110" s="64" t="s">
        <v>87</v>
      </c>
      <c r="B110" s="61" t="s">
        <v>164</v>
      </c>
      <c r="C110" s="62"/>
      <c r="D110" s="85">
        <f>'POF worksheet'!B4</f>
        <v>0</v>
      </c>
      <c r="E110" s="85" t="e">
        <f t="shared" si="2"/>
        <v>#DIV/0!</v>
      </c>
    </row>
    <row r="111" spans="1:14" x14ac:dyDescent="0.25">
      <c r="A111" s="64" t="s">
        <v>110</v>
      </c>
      <c r="B111" s="61" t="s">
        <v>146</v>
      </c>
      <c r="C111" s="62"/>
      <c r="D111" s="85">
        <f>'POF worksheet'!B4</f>
        <v>0</v>
      </c>
      <c r="E111" s="85" t="e">
        <f t="shared" si="2"/>
        <v>#DIV/0!</v>
      </c>
    </row>
    <row r="112" spans="1:14" ht="17.25" customHeight="1" x14ac:dyDescent="0.25">
      <c r="A112" s="64" t="s">
        <v>88</v>
      </c>
      <c r="B112" s="61" t="s">
        <v>147</v>
      </c>
      <c r="C112" s="62"/>
      <c r="D112" s="85">
        <f>'POF worksheet'!B4</f>
        <v>0</v>
      </c>
      <c r="E112" s="85" t="e">
        <f t="shared" si="2"/>
        <v>#DIV/0!</v>
      </c>
    </row>
    <row r="113" spans="1:14" ht="18" customHeight="1" x14ac:dyDescent="0.25">
      <c r="A113" s="64" t="s">
        <v>89</v>
      </c>
      <c r="B113" s="61" t="s">
        <v>148</v>
      </c>
      <c r="C113" s="62"/>
      <c r="D113" s="85">
        <f>'POF worksheet'!B4</f>
        <v>0</v>
      </c>
      <c r="E113" s="85" t="e">
        <f t="shared" si="2"/>
        <v>#DIV/0!</v>
      </c>
    </row>
    <row r="114" spans="1:14" x14ac:dyDescent="0.25">
      <c r="A114" s="81" t="s">
        <v>90</v>
      </c>
      <c r="B114" s="61" t="s">
        <v>205</v>
      </c>
      <c r="C114" s="62"/>
      <c r="D114" s="85">
        <f>'POF worksheet'!B4</f>
        <v>0</v>
      </c>
      <c r="E114" s="85" t="e">
        <f t="shared" si="2"/>
        <v>#DIV/0!</v>
      </c>
    </row>
    <row r="115" spans="1:14" x14ac:dyDescent="0.25">
      <c r="A115" s="132" t="s">
        <v>258</v>
      </c>
      <c r="B115" s="132"/>
      <c r="C115" s="85">
        <f>SUM(C108:C114)</f>
        <v>0</v>
      </c>
      <c r="D115" s="66"/>
      <c r="E115" s="66"/>
    </row>
    <row r="116" spans="1:14" s="68" customFormat="1" ht="8.1" customHeight="1" x14ac:dyDescent="0.25">
      <c r="A116" s="66"/>
      <c r="B116" s="66"/>
      <c r="C116" s="66"/>
      <c r="D116" s="66"/>
      <c r="E116" s="66"/>
      <c r="F116" s="57"/>
      <c r="G116" s="57"/>
      <c r="H116" s="57"/>
      <c r="I116" s="57"/>
      <c r="J116" s="57"/>
      <c r="K116" s="57"/>
      <c r="L116" s="57"/>
      <c r="M116" s="57"/>
      <c r="N116" s="57"/>
    </row>
    <row r="117" spans="1:14" ht="33" customHeight="1" x14ac:dyDescent="0.25">
      <c r="A117" s="130" t="s">
        <v>179</v>
      </c>
      <c r="B117" s="130"/>
      <c r="C117" s="130"/>
      <c r="D117" s="130"/>
      <c r="E117" s="130"/>
    </row>
    <row r="118" spans="1:14" s="60" customFormat="1" ht="15.75" customHeight="1" thickBot="1" x14ac:dyDescent="0.3">
      <c r="A118" s="58" t="s">
        <v>167</v>
      </c>
      <c r="B118" s="58" t="s">
        <v>299</v>
      </c>
      <c r="C118" s="58" t="s">
        <v>300</v>
      </c>
      <c r="D118" s="58" t="s">
        <v>256</v>
      </c>
      <c r="E118" s="58" t="s">
        <v>318</v>
      </c>
      <c r="F118" s="59"/>
      <c r="G118" s="59"/>
      <c r="H118" s="59"/>
      <c r="I118" s="59"/>
      <c r="J118" s="59"/>
      <c r="K118" s="59"/>
      <c r="L118" s="59"/>
      <c r="M118" s="59"/>
      <c r="N118" s="59"/>
    </row>
    <row r="119" spans="1:14" ht="18" customHeight="1" x14ac:dyDescent="0.25">
      <c r="A119" s="61" t="s">
        <v>111</v>
      </c>
      <c r="B119" s="61" t="s">
        <v>302</v>
      </c>
      <c r="C119" s="62"/>
      <c r="D119" s="85">
        <f>'POF worksheet'!B4</f>
        <v>0</v>
      </c>
      <c r="E119" s="85" t="e">
        <f t="shared" si="2"/>
        <v>#DIV/0!</v>
      </c>
    </row>
    <row r="120" spans="1:14" ht="17.25" customHeight="1" x14ac:dyDescent="0.25">
      <c r="A120" s="61" t="s">
        <v>112</v>
      </c>
      <c r="B120" s="61" t="s">
        <v>303</v>
      </c>
      <c r="C120" s="62"/>
      <c r="D120" s="85">
        <f>'POF worksheet'!B4</f>
        <v>0</v>
      </c>
      <c r="E120" s="85" t="e">
        <f t="shared" si="2"/>
        <v>#DIV/0!</v>
      </c>
    </row>
    <row r="121" spans="1:14" x14ac:dyDescent="0.25">
      <c r="A121" s="61" t="s">
        <v>113</v>
      </c>
      <c r="B121" s="61" t="s">
        <v>304</v>
      </c>
      <c r="C121" s="62"/>
      <c r="D121" s="85">
        <f>'POF worksheet'!B4</f>
        <v>0</v>
      </c>
      <c r="E121" s="85" t="e">
        <f t="shared" si="2"/>
        <v>#DIV/0!</v>
      </c>
    </row>
    <row r="122" spans="1:14" ht="17.25" customHeight="1" x14ac:dyDescent="0.25">
      <c r="A122" s="61" t="s">
        <v>114</v>
      </c>
      <c r="B122" s="61" t="s">
        <v>305</v>
      </c>
      <c r="C122" s="62"/>
      <c r="D122" s="85">
        <f>'POF worksheet'!B4</f>
        <v>0</v>
      </c>
      <c r="E122" s="85" t="e">
        <f t="shared" si="2"/>
        <v>#DIV/0!</v>
      </c>
    </row>
    <row r="123" spans="1:14" ht="17.25" customHeight="1" x14ac:dyDescent="0.25">
      <c r="A123" s="61" t="s">
        <v>1</v>
      </c>
      <c r="B123" s="61" t="s">
        <v>306</v>
      </c>
      <c r="C123" s="62"/>
      <c r="D123" s="85">
        <f>'POF worksheet'!B4</f>
        <v>0</v>
      </c>
      <c r="E123" s="85" t="e">
        <f t="shared" si="2"/>
        <v>#DIV/0!</v>
      </c>
    </row>
    <row r="124" spans="1:14" ht="19.5" customHeight="1" x14ac:dyDescent="0.25">
      <c r="A124" s="61" t="s">
        <v>115</v>
      </c>
      <c r="B124" s="61" t="s">
        <v>307</v>
      </c>
      <c r="C124" s="62"/>
      <c r="D124" s="85">
        <f>'POF worksheet'!B4</f>
        <v>0</v>
      </c>
      <c r="E124" s="85" t="e">
        <f t="shared" si="2"/>
        <v>#DIV/0!</v>
      </c>
    </row>
    <row r="125" spans="1:14" ht="30" customHeight="1" x14ac:dyDescent="0.25">
      <c r="A125" s="61" t="s">
        <v>116</v>
      </c>
      <c r="B125" s="61" t="s">
        <v>308</v>
      </c>
      <c r="C125" s="62"/>
      <c r="D125" s="85">
        <f>'POF worksheet'!B4</f>
        <v>0</v>
      </c>
      <c r="E125" s="85" t="e">
        <f t="shared" si="2"/>
        <v>#DIV/0!</v>
      </c>
    </row>
    <row r="126" spans="1:14" ht="33.75" customHeight="1" x14ac:dyDescent="0.25">
      <c r="A126" s="61" t="s">
        <v>131</v>
      </c>
      <c r="B126" s="61" t="s">
        <v>308</v>
      </c>
      <c r="C126" s="62"/>
      <c r="D126" s="85">
        <f>'POF worksheet'!B4</f>
        <v>0</v>
      </c>
      <c r="E126" s="85" t="e">
        <f t="shared" si="2"/>
        <v>#DIV/0!</v>
      </c>
    </row>
    <row r="127" spans="1:14" ht="15.75" customHeight="1" x14ac:dyDescent="0.25">
      <c r="A127" s="61" t="s">
        <v>117</v>
      </c>
      <c r="B127" s="61" t="s">
        <v>309</v>
      </c>
      <c r="C127" s="62"/>
      <c r="D127" s="85">
        <f>'POF worksheet'!B4</f>
        <v>0</v>
      </c>
      <c r="E127" s="85" t="e">
        <f t="shared" si="2"/>
        <v>#DIV/0!</v>
      </c>
    </row>
    <row r="128" spans="1:14" ht="15" customHeight="1" x14ac:dyDescent="0.25">
      <c r="A128" s="61" t="s">
        <v>203</v>
      </c>
      <c r="B128" s="61" t="s">
        <v>310</v>
      </c>
      <c r="C128" s="62"/>
      <c r="D128" s="85">
        <f>'POF worksheet'!B4</f>
        <v>0</v>
      </c>
      <c r="E128" s="85" t="e">
        <f t="shared" si="2"/>
        <v>#DIV/0!</v>
      </c>
    </row>
    <row r="129" spans="1:14" x14ac:dyDescent="0.25">
      <c r="A129" s="65" t="s">
        <v>100</v>
      </c>
      <c r="B129" s="61" t="s">
        <v>259</v>
      </c>
      <c r="C129" s="62"/>
      <c r="D129" s="85">
        <f>'POF worksheet'!B4</f>
        <v>0</v>
      </c>
      <c r="E129" s="85" t="e">
        <f t="shared" si="2"/>
        <v>#DIV/0!</v>
      </c>
    </row>
    <row r="130" spans="1:14" ht="18.75" customHeight="1" x14ac:dyDescent="0.25">
      <c r="A130" s="65" t="s">
        <v>129</v>
      </c>
      <c r="B130" s="61" t="s">
        <v>260</v>
      </c>
      <c r="C130" s="62"/>
      <c r="D130" s="85">
        <f>'POF worksheet'!B4</f>
        <v>0</v>
      </c>
      <c r="E130" s="85" t="e">
        <f t="shared" si="2"/>
        <v>#DIV/0!</v>
      </c>
    </row>
    <row r="131" spans="1:14" ht="30" x14ac:dyDescent="0.25">
      <c r="A131" s="65" t="s">
        <v>101</v>
      </c>
      <c r="B131" s="61" t="s">
        <v>311</v>
      </c>
      <c r="C131" s="62"/>
      <c r="D131" s="85">
        <f>'POF worksheet'!B4</f>
        <v>0</v>
      </c>
      <c r="E131" s="85" t="e">
        <f t="shared" si="2"/>
        <v>#DIV/0!</v>
      </c>
      <c r="H131" s="80"/>
    </row>
    <row r="132" spans="1:14" x14ac:dyDescent="0.25">
      <c r="A132" s="132" t="s">
        <v>257</v>
      </c>
      <c r="B132" s="132"/>
      <c r="C132" s="85">
        <f>SUM(C119:C131)</f>
        <v>0</v>
      </c>
      <c r="D132" s="66"/>
      <c r="E132" s="66"/>
    </row>
    <row r="133" spans="1:14" x14ac:dyDescent="0.25">
      <c r="A133" s="72" t="s">
        <v>267</v>
      </c>
      <c r="B133" s="73" t="s">
        <v>312</v>
      </c>
      <c r="C133" s="62"/>
      <c r="D133" s="85">
        <f>'POF worksheet'!B4</f>
        <v>0</v>
      </c>
      <c r="E133" s="85" t="e">
        <f t="shared" si="2"/>
        <v>#DIV/0!</v>
      </c>
    </row>
    <row r="134" spans="1:14" ht="65.25" customHeight="1" x14ac:dyDescent="0.25">
      <c r="A134" s="74" t="s">
        <v>187</v>
      </c>
      <c r="B134" s="131" t="s">
        <v>313</v>
      </c>
      <c r="C134" s="131"/>
      <c r="D134" s="131"/>
      <c r="E134" s="131"/>
      <c r="F134" s="83"/>
      <c r="G134" s="83"/>
      <c r="H134" s="83"/>
      <c r="I134" s="83"/>
      <c r="J134" s="83"/>
      <c r="K134" s="83"/>
      <c r="L134" s="83"/>
    </row>
    <row r="135" spans="1:14" s="68" customFormat="1" ht="6.95" customHeight="1" x14ac:dyDescent="0.25">
      <c r="A135" s="66"/>
      <c r="B135" s="66"/>
      <c r="C135" s="66"/>
      <c r="D135" s="66"/>
      <c r="E135" s="66"/>
      <c r="F135" s="57"/>
      <c r="G135" s="57"/>
      <c r="H135" s="57"/>
      <c r="I135" s="57"/>
      <c r="J135" s="57"/>
      <c r="K135" s="57"/>
      <c r="L135" s="57"/>
      <c r="M135" s="57"/>
      <c r="N135" s="57"/>
    </row>
    <row r="136" spans="1:14" ht="35.25" customHeight="1" x14ac:dyDescent="0.25">
      <c r="A136" s="130" t="s">
        <v>180</v>
      </c>
      <c r="B136" s="130"/>
      <c r="C136" s="130"/>
      <c r="D136" s="130"/>
      <c r="E136" s="130"/>
    </row>
    <row r="137" spans="1:14" s="60" customFormat="1" ht="18" customHeight="1" thickBot="1" x14ac:dyDescent="0.3">
      <c r="A137" s="58" t="s">
        <v>167</v>
      </c>
      <c r="B137" s="58" t="s">
        <v>299</v>
      </c>
      <c r="C137" s="58" t="s">
        <v>300</v>
      </c>
      <c r="D137" s="58" t="s">
        <v>256</v>
      </c>
      <c r="E137" s="58" t="s">
        <v>318</v>
      </c>
      <c r="F137" s="59"/>
      <c r="G137" s="59"/>
      <c r="H137" s="59"/>
      <c r="I137" s="59"/>
      <c r="J137" s="59"/>
      <c r="K137" s="59"/>
      <c r="L137" s="59"/>
      <c r="M137" s="59"/>
      <c r="N137" s="59"/>
    </row>
    <row r="138" spans="1:14" ht="16.5" customHeight="1" x14ac:dyDescent="0.25">
      <c r="A138" s="64" t="s">
        <v>118</v>
      </c>
      <c r="B138" s="61" t="s">
        <v>152</v>
      </c>
      <c r="C138" s="62"/>
      <c r="D138" s="85">
        <f>'POF worksheet'!B4</f>
        <v>0</v>
      </c>
      <c r="E138" s="85" t="e">
        <f t="shared" ref="E138:E156" si="3">(C138/D138)*100</f>
        <v>#DIV/0!</v>
      </c>
    </row>
    <row r="139" spans="1:14" x14ac:dyDescent="0.25">
      <c r="A139" s="64" t="s">
        <v>125</v>
      </c>
      <c r="B139" s="61" t="s">
        <v>153</v>
      </c>
      <c r="C139" s="62"/>
      <c r="D139" s="85">
        <f>'POF worksheet'!B4</f>
        <v>0</v>
      </c>
      <c r="E139" s="85" t="e">
        <f t="shared" si="3"/>
        <v>#DIV/0!</v>
      </c>
    </row>
    <row r="140" spans="1:14" x14ac:dyDescent="0.25">
      <c r="A140" s="61" t="s">
        <v>126</v>
      </c>
      <c r="B140" s="61" t="s">
        <v>154</v>
      </c>
      <c r="C140" s="62"/>
      <c r="D140" s="85">
        <f>'POF worksheet'!B4</f>
        <v>0</v>
      </c>
      <c r="E140" s="85" t="e">
        <f t="shared" si="3"/>
        <v>#DIV/0!</v>
      </c>
    </row>
    <row r="141" spans="1:14" x14ac:dyDescent="0.25">
      <c r="A141" s="81" t="s">
        <v>127</v>
      </c>
      <c r="B141" s="61" t="s">
        <v>206</v>
      </c>
      <c r="C141" s="62"/>
      <c r="D141" s="85">
        <f>'POF worksheet'!B4</f>
        <v>0</v>
      </c>
      <c r="E141" s="85" t="e">
        <f t="shared" si="3"/>
        <v>#DIV/0!</v>
      </c>
    </row>
    <row r="142" spans="1:14" x14ac:dyDescent="0.25">
      <c r="A142" s="65" t="s">
        <v>100</v>
      </c>
      <c r="B142" s="61" t="s">
        <v>259</v>
      </c>
      <c r="C142" s="62"/>
      <c r="D142" s="85">
        <f>'POF worksheet'!B4</f>
        <v>0</v>
      </c>
      <c r="E142" s="85" t="e">
        <f t="shared" si="3"/>
        <v>#DIV/0!</v>
      </c>
    </row>
    <row r="143" spans="1:14" ht="19.5" customHeight="1" x14ac:dyDescent="0.25">
      <c r="A143" s="65" t="s">
        <v>129</v>
      </c>
      <c r="B143" s="61" t="s">
        <v>260</v>
      </c>
      <c r="C143" s="62"/>
      <c r="D143" s="85">
        <f>'POF worksheet'!B4</f>
        <v>0</v>
      </c>
      <c r="E143" s="85" t="e">
        <f t="shared" si="3"/>
        <v>#DIV/0!</v>
      </c>
    </row>
    <row r="144" spans="1:14" ht="18.75" customHeight="1" x14ac:dyDescent="0.25">
      <c r="A144" s="65" t="s">
        <v>101</v>
      </c>
      <c r="B144" s="61" t="s">
        <v>261</v>
      </c>
      <c r="C144" s="62"/>
      <c r="D144" s="85">
        <f>'POF worksheet'!B4</f>
        <v>0</v>
      </c>
      <c r="E144" s="85" t="e">
        <f t="shared" si="3"/>
        <v>#DIV/0!</v>
      </c>
      <c r="H144" s="80"/>
    </row>
    <row r="145" spans="1:14" x14ac:dyDescent="0.25">
      <c r="A145" s="132" t="s">
        <v>258</v>
      </c>
      <c r="B145" s="132"/>
      <c r="C145" s="85">
        <f>SUM(C138:C144)</f>
        <v>0</v>
      </c>
      <c r="D145" s="66"/>
      <c r="E145" s="66"/>
    </row>
    <row r="146" spans="1:14" s="68" customFormat="1" ht="6.95" customHeight="1" x14ac:dyDescent="0.25">
      <c r="A146" s="66"/>
      <c r="B146" s="66"/>
      <c r="C146" s="66"/>
      <c r="D146" s="66"/>
      <c r="E146" s="66"/>
      <c r="F146" s="57"/>
      <c r="G146" s="57"/>
      <c r="H146" s="57"/>
      <c r="I146" s="57"/>
      <c r="J146" s="57"/>
      <c r="K146" s="57"/>
      <c r="L146" s="57"/>
      <c r="M146" s="57"/>
      <c r="N146" s="57"/>
    </row>
    <row r="147" spans="1:14" ht="16.5" customHeight="1" x14ac:dyDescent="0.25">
      <c r="A147" s="130" t="s">
        <v>181</v>
      </c>
      <c r="B147" s="130"/>
      <c r="C147" s="130"/>
      <c r="D147" s="130"/>
      <c r="E147" s="130"/>
    </row>
    <row r="148" spans="1:14" s="60" customFormat="1" ht="15" customHeight="1" thickBot="1" x14ac:dyDescent="0.3">
      <c r="A148" s="58" t="s">
        <v>167</v>
      </c>
      <c r="B148" s="58" t="s">
        <v>299</v>
      </c>
      <c r="C148" s="58" t="s">
        <v>300</v>
      </c>
      <c r="D148" s="58" t="s">
        <v>256</v>
      </c>
      <c r="E148" s="58" t="s">
        <v>318</v>
      </c>
      <c r="F148" s="59"/>
      <c r="G148" s="59"/>
      <c r="H148" s="59"/>
      <c r="I148" s="59"/>
      <c r="J148" s="59"/>
      <c r="K148" s="59"/>
      <c r="L148" s="59"/>
      <c r="M148" s="59"/>
      <c r="N148" s="59"/>
    </row>
    <row r="149" spans="1:14" ht="15" customHeight="1" x14ac:dyDescent="0.25">
      <c r="A149" s="81" t="s">
        <v>119</v>
      </c>
      <c r="B149" s="61" t="s">
        <v>207</v>
      </c>
      <c r="C149" s="62"/>
      <c r="D149" s="85">
        <f>'POF worksheet'!B4</f>
        <v>0</v>
      </c>
      <c r="E149" s="85" t="e">
        <f t="shared" si="3"/>
        <v>#DIV/0!</v>
      </c>
    </row>
    <row r="150" spans="1:14" x14ac:dyDescent="0.25">
      <c r="A150" s="61" t="s">
        <v>120</v>
      </c>
      <c r="B150" s="61" t="s">
        <v>155</v>
      </c>
      <c r="C150" s="62"/>
      <c r="D150" s="85">
        <f>'POF worksheet'!B4</f>
        <v>0</v>
      </c>
      <c r="E150" s="85" t="e">
        <f t="shared" si="3"/>
        <v>#DIV/0!</v>
      </c>
    </row>
    <row r="151" spans="1:14" x14ac:dyDescent="0.25">
      <c r="A151" s="61" t="s">
        <v>121</v>
      </c>
      <c r="B151" s="61" t="s">
        <v>156</v>
      </c>
      <c r="C151" s="62"/>
      <c r="D151" s="85">
        <f>'POF worksheet'!B4</f>
        <v>0</v>
      </c>
      <c r="E151" s="85" t="e">
        <f t="shared" si="3"/>
        <v>#DIV/0!</v>
      </c>
    </row>
    <row r="152" spans="1:14" x14ac:dyDescent="0.25">
      <c r="A152" s="64" t="s">
        <v>122</v>
      </c>
      <c r="B152" s="61" t="s">
        <v>157</v>
      </c>
      <c r="C152" s="62"/>
      <c r="D152" s="85">
        <f>'POF worksheet'!B4</f>
        <v>0</v>
      </c>
      <c r="E152" s="85" t="e">
        <f t="shared" si="3"/>
        <v>#DIV/0!</v>
      </c>
    </row>
    <row r="153" spans="1:14" x14ac:dyDescent="0.25">
      <c r="A153" s="64" t="s">
        <v>123</v>
      </c>
      <c r="B153" s="61" t="s">
        <v>158</v>
      </c>
      <c r="C153" s="62"/>
      <c r="D153" s="85">
        <f>'POF worksheet'!B4</f>
        <v>0</v>
      </c>
      <c r="E153" s="85" t="e">
        <f t="shared" si="3"/>
        <v>#DIV/0!</v>
      </c>
    </row>
    <row r="154" spans="1:14" x14ac:dyDescent="0.25">
      <c r="A154" s="65" t="s">
        <v>100</v>
      </c>
      <c r="B154" s="61" t="s">
        <v>259</v>
      </c>
      <c r="C154" s="62"/>
      <c r="D154" s="85">
        <f>'POF worksheet'!B4</f>
        <v>0</v>
      </c>
      <c r="E154" s="85" t="e">
        <f t="shared" si="3"/>
        <v>#DIV/0!</v>
      </c>
    </row>
    <row r="155" spans="1:14" ht="15" customHeight="1" x14ac:dyDescent="0.25">
      <c r="A155" s="65" t="s">
        <v>129</v>
      </c>
      <c r="B155" s="61" t="s">
        <v>260</v>
      </c>
      <c r="C155" s="62"/>
      <c r="D155" s="85">
        <f>'POF worksheet'!B4</f>
        <v>0</v>
      </c>
      <c r="E155" s="85" t="e">
        <f t="shared" si="3"/>
        <v>#DIV/0!</v>
      </c>
    </row>
    <row r="156" spans="1:14" ht="15.75" x14ac:dyDescent="0.25">
      <c r="A156" s="65" t="s">
        <v>101</v>
      </c>
      <c r="B156" s="61" t="s">
        <v>261</v>
      </c>
      <c r="C156" s="62"/>
      <c r="D156" s="85">
        <f>'POF worksheet'!B4</f>
        <v>0</v>
      </c>
      <c r="E156" s="85" t="e">
        <f t="shared" si="3"/>
        <v>#DIV/0!</v>
      </c>
      <c r="H156" s="80"/>
    </row>
    <row r="157" spans="1:14" x14ac:dyDescent="0.25">
      <c r="A157" s="132" t="s">
        <v>258</v>
      </c>
      <c r="B157" s="132"/>
      <c r="C157" s="85" t="e">
        <f>(C149:C156)</f>
        <v>#VALUE!</v>
      </c>
      <c r="D157" s="66"/>
      <c r="E157" s="66"/>
    </row>
    <row r="158" spans="1:14" s="68" customFormat="1" ht="8.1" customHeight="1" x14ac:dyDescent="0.25">
      <c r="A158" s="66"/>
      <c r="B158" s="66"/>
      <c r="C158" s="66"/>
      <c r="D158" s="66"/>
      <c r="E158" s="66"/>
      <c r="F158" s="57"/>
      <c r="G158" s="57"/>
      <c r="H158" s="57"/>
      <c r="I158" s="57"/>
      <c r="J158" s="57"/>
      <c r="K158" s="57"/>
      <c r="L158" s="57"/>
      <c r="M158" s="57"/>
    </row>
    <row r="159" spans="1:14" x14ac:dyDescent="0.25">
      <c r="A159" s="65"/>
      <c r="B159" s="84"/>
      <c r="C159" s="84"/>
      <c r="D159" s="84"/>
      <c r="E159" s="61"/>
    </row>
    <row r="160" spans="1:14" x14ac:dyDescent="0.25">
      <c r="A160" s="65"/>
      <c r="E160" s="61"/>
    </row>
    <row r="161" spans="1:5" x14ac:dyDescent="0.25">
      <c r="A161" s="65"/>
      <c r="E161" s="61"/>
    </row>
    <row r="162" spans="1:5" x14ac:dyDescent="0.25">
      <c r="A162" s="65"/>
      <c r="E162" s="61"/>
    </row>
    <row r="163" spans="1:5" x14ac:dyDescent="0.25">
      <c r="A163" s="65"/>
      <c r="E163" s="61"/>
    </row>
    <row r="164" spans="1:5" x14ac:dyDescent="0.25">
      <c r="A164" s="65"/>
      <c r="B164" s="84"/>
      <c r="C164" s="84"/>
      <c r="D164" s="84"/>
      <c r="E164" s="61"/>
    </row>
    <row r="165" spans="1:5" x14ac:dyDescent="0.25">
      <c r="A165" s="65"/>
      <c r="B165" s="84"/>
      <c r="C165" s="84"/>
      <c r="D165" s="84"/>
      <c r="E165" s="61"/>
    </row>
    <row r="166" spans="1:5" x14ac:dyDescent="0.25">
      <c r="A166" s="65"/>
      <c r="B166" s="84"/>
      <c r="C166" s="84"/>
      <c r="D166" s="84"/>
      <c r="E166" s="61"/>
    </row>
    <row r="167" spans="1:5" x14ac:dyDescent="0.25">
      <c r="A167" s="65"/>
      <c r="B167" s="84"/>
      <c r="C167" s="84"/>
      <c r="D167" s="84"/>
      <c r="E167" s="61"/>
    </row>
    <row r="168" spans="1:5" x14ac:dyDescent="0.25">
      <c r="A168" s="65"/>
      <c r="B168" s="84"/>
      <c r="C168" s="84"/>
      <c r="D168" s="84"/>
      <c r="E168" s="61"/>
    </row>
    <row r="169" spans="1:5" x14ac:dyDescent="0.25">
      <c r="A169" s="65"/>
      <c r="B169" s="84"/>
      <c r="C169" s="84"/>
      <c r="D169" s="84"/>
      <c r="E169" s="61"/>
    </row>
    <row r="170" spans="1:5" x14ac:dyDescent="0.25">
      <c r="B170" s="84"/>
      <c r="C170" s="84"/>
      <c r="D170" s="84"/>
      <c r="E170" s="61"/>
    </row>
    <row r="171" spans="1:5" x14ac:dyDescent="0.25">
      <c r="B171" s="84"/>
      <c r="C171" s="84"/>
      <c r="D171" s="84"/>
      <c r="E171" s="61"/>
    </row>
    <row r="172" spans="1:5" x14ac:dyDescent="0.25">
      <c r="B172" s="84"/>
      <c r="C172" s="84"/>
      <c r="D172" s="84"/>
      <c r="E172" s="61"/>
    </row>
    <row r="173" spans="1:5" x14ac:dyDescent="0.25">
      <c r="B173" s="84"/>
      <c r="C173" s="84"/>
      <c r="D173" s="84"/>
    </row>
    <row r="174" spans="1:5" x14ac:dyDescent="0.25">
      <c r="B174" s="84"/>
      <c r="C174" s="84"/>
      <c r="D174" s="84"/>
    </row>
    <row r="176" spans="1:5" x14ac:dyDescent="0.25">
      <c r="B176" s="65"/>
      <c r="C176" s="65"/>
    </row>
    <row r="177" spans="2:3" x14ac:dyDescent="0.25">
      <c r="B177" s="65"/>
      <c r="C177" s="65"/>
    </row>
    <row r="178" spans="2:3" x14ac:dyDescent="0.25">
      <c r="B178" s="65"/>
      <c r="C178" s="65"/>
    </row>
    <row r="179" spans="2:3" x14ac:dyDescent="0.25">
      <c r="B179" s="65"/>
      <c r="C179" s="65"/>
    </row>
    <row r="180" spans="2:3" x14ac:dyDescent="0.25">
      <c r="B180" s="65"/>
      <c r="C180" s="65"/>
    </row>
    <row r="181" spans="2:3" x14ac:dyDescent="0.25">
      <c r="B181" s="65"/>
      <c r="C181" s="65"/>
    </row>
    <row r="182" spans="2:3" x14ac:dyDescent="0.25">
      <c r="B182" s="65"/>
      <c r="C182" s="65"/>
    </row>
    <row r="183" spans="2:3" x14ac:dyDescent="0.25">
      <c r="B183" s="65"/>
      <c r="C183" s="65"/>
    </row>
    <row r="184" spans="2:3" x14ac:dyDescent="0.25">
      <c r="B184" s="65"/>
      <c r="C184" s="65"/>
    </row>
    <row r="185" spans="2:3" x14ac:dyDescent="0.25">
      <c r="B185" s="65"/>
      <c r="C185" s="65"/>
    </row>
    <row r="186" spans="2:3" x14ac:dyDescent="0.25">
      <c r="B186" s="65"/>
      <c r="C186" s="65"/>
    </row>
  </sheetData>
  <sheetProtection sheet="1" objects="1" scenarios="1" selectLockedCells="1"/>
  <mergeCells count="34">
    <mergeCell ref="A115:B115"/>
    <mergeCell ref="A132:B132"/>
    <mergeCell ref="A145:B145"/>
    <mergeCell ref="A73:B73"/>
    <mergeCell ref="A83:B83"/>
    <mergeCell ref="A106:E106"/>
    <mergeCell ref="A95:E95"/>
    <mergeCell ref="A85:E85"/>
    <mergeCell ref="A76:E76"/>
    <mergeCell ref="B74:E74"/>
    <mergeCell ref="A93:B93"/>
    <mergeCell ref="A104:B104"/>
    <mergeCell ref="A66:E66"/>
    <mergeCell ref="A61:E61"/>
    <mergeCell ref="A56:E56"/>
    <mergeCell ref="A44:B44"/>
    <mergeCell ref="A53:B53"/>
    <mergeCell ref="C54:E54"/>
    <mergeCell ref="A46:E46"/>
    <mergeCell ref="A157:B157"/>
    <mergeCell ref="A147:E147"/>
    <mergeCell ref="A136:E136"/>
    <mergeCell ref="B134:E134"/>
    <mergeCell ref="A117:E117"/>
    <mergeCell ref="A2:E2"/>
    <mergeCell ref="A1:E1"/>
    <mergeCell ref="A37:E37"/>
    <mergeCell ref="A28:E28"/>
    <mergeCell ref="B26:E26"/>
    <mergeCell ref="A12:E12"/>
    <mergeCell ref="A3:E3"/>
    <mergeCell ref="A10:B10"/>
    <mergeCell ref="A24:B24"/>
    <mergeCell ref="A35:B35"/>
  </mergeCells>
  <pageMargins left="0.25" right="0.25" top="0.75" bottom="0.75" header="0.3" footer="0.3"/>
  <pageSetup scale="3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
  <sheetViews>
    <sheetView zoomScale="70" zoomScaleNormal="70" workbookViewId="0">
      <selection activeCell="C7" sqref="C7"/>
    </sheetView>
  </sheetViews>
  <sheetFormatPr defaultColWidth="8.85546875" defaultRowHeight="15" x14ac:dyDescent="0.25"/>
  <cols>
    <col min="1" max="1" width="42.7109375" style="57" customWidth="1"/>
    <col min="2" max="2" width="39.28515625" style="57" customWidth="1"/>
    <col min="3" max="3" width="23.5703125" style="57" customWidth="1"/>
    <col min="4" max="4" width="22" style="57" customWidth="1"/>
    <col min="5" max="5" width="20.7109375" style="89" customWidth="1"/>
    <col min="6" max="16384" width="8.85546875" style="57"/>
  </cols>
  <sheetData>
    <row r="1" spans="1:12" ht="23.25" customHeight="1" x14ac:dyDescent="0.25">
      <c r="A1" s="137" t="s">
        <v>162</v>
      </c>
      <c r="B1" s="137"/>
      <c r="C1" s="137"/>
      <c r="D1" s="137"/>
      <c r="E1" s="137"/>
    </row>
    <row r="2" spans="1:12" ht="21" customHeight="1" x14ac:dyDescent="0.25">
      <c r="A2" s="135" t="s">
        <v>314</v>
      </c>
      <c r="B2" s="136"/>
      <c r="C2" s="136"/>
      <c r="D2" s="136"/>
      <c r="E2" s="136"/>
    </row>
    <row r="3" spans="1:12" s="86" customFormat="1" ht="15" customHeight="1" x14ac:dyDescent="0.25">
      <c r="A3" s="58" t="s">
        <v>102</v>
      </c>
      <c r="B3" s="58" t="s">
        <v>299</v>
      </c>
      <c r="C3" s="58" t="s">
        <v>300</v>
      </c>
      <c r="D3" s="58" t="s">
        <v>256</v>
      </c>
      <c r="E3" s="58" t="s">
        <v>318</v>
      </c>
      <c r="F3" s="57"/>
      <c r="G3" s="57"/>
      <c r="H3" s="57"/>
      <c r="I3" s="57"/>
      <c r="J3" s="57"/>
      <c r="K3" s="57"/>
      <c r="L3" s="57"/>
    </row>
    <row r="4" spans="1:12" ht="53.25" customHeight="1" x14ac:dyDescent="0.25">
      <c r="A4" s="77" t="s">
        <v>213</v>
      </c>
      <c r="B4" s="61" t="s">
        <v>214</v>
      </c>
      <c r="C4" s="62"/>
      <c r="D4" s="85">
        <f>'POF worksheet'!B4</f>
        <v>0</v>
      </c>
      <c r="E4" s="85" t="e">
        <f>(C4/D4)*100</f>
        <v>#DIV/0!</v>
      </c>
    </row>
    <row r="5" spans="1:12" ht="44.25" customHeight="1" x14ac:dyDescent="0.25">
      <c r="A5" s="77" t="s">
        <v>184</v>
      </c>
      <c r="B5" s="61" t="s">
        <v>215</v>
      </c>
      <c r="C5" s="62"/>
      <c r="D5" s="85">
        <f>'POF worksheet'!B4</f>
        <v>0</v>
      </c>
      <c r="E5" s="85" t="e">
        <f>(C5/D5)*100</f>
        <v>#DIV/0!</v>
      </c>
    </row>
    <row r="6" spans="1:12" ht="52.5" customHeight="1" x14ac:dyDescent="0.25">
      <c r="A6" s="77" t="s">
        <v>235</v>
      </c>
      <c r="B6" s="61" t="s">
        <v>216</v>
      </c>
      <c r="C6" s="62"/>
      <c r="D6" s="85">
        <f>'POF worksheet'!B4</f>
        <v>0</v>
      </c>
      <c r="E6" s="85" t="e">
        <f t="shared" ref="E6" si="0">(C6/D6)*100</f>
        <v>#DIV/0!</v>
      </c>
    </row>
    <row r="7" spans="1:12" ht="37.5" customHeight="1" x14ac:dyDescent="0.25">
      <c r="A7" s="77" t="s">
        <v>315</v>
      </c>
      <c r="B7" s="61" t="s">
        <v>236</v>
      </c>
      <c r="C7" s="62"/>
      <c r="D7" s="85">
        <f>'POF worksheet'!B4</f>
        <v>0</v>
      </c>
      <c r="E7" s="90" t="e">
        <f>(C7/D7)*100</f>
        <v>#DIV/0!</v>
      </c>
    </row>
    <row r="8" spans="1:12" ht="40.5" customHeight="1" x14ac:dyDescent="0.25">
      <c r="A8" s="87"/>
      <c r="B8" s="88"/>
      <c r="C8" s="88"/>
      <c r="D8" s="88"/>
      <c r="E8" s="57"/>
    </row>
  </sheetData>
  <sheetProtection sheet="1" objects="1" scenarios="1" selectLockedCells="1"/>
  <mergeCells count="2">
    <mergeCell ref="A2:E2"/>
    <mergeCell ref="A1:E1"/>
  </mergeCells>
  <pageMargins left="0.25" right="0.25"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4"/>
  <sheetViews>
    <sheetView zoomScale="70" zoomScaleNormal="70" workbookViewId="0">
      <selection activeCell="K14" sqref="K14"/>
    </sheetView>
  </sheetViews>
  <sheetFormatPr defaultColWidth="8.85546875" defaultRowHeight="15" x14ac:dyDescent="0.25"/>
  <cols>
    <col min="1" max="1" width="50.5703125" style="61" customWidth="1"/>
    <col min="2" max="2" width="42.28515625" style="61" customWidth="1"/>
    <col min="3" max="3" width="2.42578125" style="68" customWidth="1"/>
    <col min="4" max="4" width="16.85546875" style="89" customWidth="1"/>
    <col min="5" max="5" width="38.7109375" style="57" customWidth="1"/>
    <col min="6" max="6" width="23.7109375" style="57" customWidth="1"/>
    <col min="7" max="7" width="22.140625" style="57" customWidth="1"/>
    <col min="8" max="8" width="19.7109375" style="57" customWidth="1"/>
    <col min="9" max="16384" width="8.85546875" style="57"/>
  </cols>
  <sheetData>
    <row r="1" spans="1:16" ht="33.75" customHeight="1" x14ac:dyDescent="0.25">
      <c r="A1" s="138" t="s">
        <v>209</v>
      </c>
      <c r="B1" s="137"/>
      <c r="C1" s="137"/>
      <c r="D1" s="137"/>
      <c r="E1" s="137"/>
      <c r="F1" s="137"/>
      <c r="G1" s="137"/>
      <c r="H1" s="137"/>
    </row>
    <row r="2" spans="1:16" ht="33.75" customHeight="1" x14ac:dyDescent="0.25">
      <c r="A2" s="128" t="s">
        <v>293</v>
      </c>
      <c r="B2" s="128"/>
      <c r="C2" s="91"/>
      <c r="D2" s="135" t="s">
        <v>316</v>
      </c>
      <c r="E2" s="136"/>
      <c r="F2" s="136"/>
      <c r="G2" s="136"/>
      <c r="H2" s="136"/>
      <c r="I2" s="92"/>
      <c r="J2" s="92"/>
      <c r="K2" s="92"/>
      <c r="L2" s="92"/>
      <c r="M2" s="92"/>
      <c r="N2" s="92"/>
      <c r="O2" s="92"/>
      <c r="P2" s="92"/>
    </row>
    <row r="3" spans="1:16" s="86" customFormat="1" ht="33" customHeight="1" x14ac:dyDescent="0.25">
      <c r="A3" s="58" t="s">
        <v>317</v>
      </c>
      <c r="B3" s="58" t="s">
        <v>268</v>
      </c>
      <c r="C3" s="91"/>
      <c r="D3" s="58" t="s">
        <v>269</v>
      </c>
      <c r="E3" s="58" t="s">
        <v>299</v>
      </c>
      <c r="F3" s="58" t="s">
        <v>300</v>
      </c>
      <c r="G3" s="58" t="s">
        <v>256</v>
      </c>
      <c r="H3" s="58" t="s">
        <v>318</v>
      </c>
      <c r="I3" s="57"/>
      <c r="J3" s="57"/>
      <c r="K3" s="57"/>
      <c r="L3" s="57"/>
    </row>
    <row r="4" spans="1:16" s="96" customFormat="1" x14ac:dyDescent="0.25">
      <c r="A4" s="130" t="s">
        <v>210</v>
      </c>
      <c r="B4" s="130"/>
      <c r="C4" s="91"/>
      <c r="D4" s="84">
        <v>0</v>
      </c>
      <c r="E4" s="93" t="s">
        <v>270</v>
      </c>
      <c r="F4" s="94"/>
      <c r="G4" s="113">
        <f>'POF worksheet'!B4</f>
        <v>0</v>
      </c>
      <c r="H4" s="85" t="e">
        <f>(F4/G4)*100</f>
        <v>#DIV/0!</v>
      </c>
      <c r="I4" s="95"/>
      <c r="J4" s="95"/>
      <c r="K4" s="95"/>
      <c r="L4" s="95"/>
    </row>
    <row r="5" spans="1:16" s="96" customFormat="1" x14ac:dyDescent="0.25">
      <c r="A5" s="61" t="s">
        <v>14</v>
      </c>
      <c r="B5" s="61">
        <v>0</v>
      </c>
      <c r="C5" s="66"/>
      <c r="D5" s="97">
        <v>1</v>
      </c>
      <c r="E5" s="93" t="s">
        <v>271</v>
      </c>
      <c r="F5" s="94"/>
      <c r="G5" s="113">
        <f>'POF worksheet'!B4</f>
        <v>0</v>
      </c>
      <c r="H5" s="85" t="e">
        <f>(F5/G5)*100</f>
        <v>#DIV/0!</v>
      </c>
      <c r="I5" s="95"/>
      <c r="J5" s="95"/>
      <c r="K5" s="95"/>
      <c r="L5" s="95"/>
    </row>
    <row r="6" spans="1:16" s="96" customFormat="1" ht="17.25" customHeight="1" x14ac:dyDescent="0.25">
      <c r="A6" s="64" t="s">
        <v>13</v>
      </c>
      <c r="B6" s="64">
        <v>1</v>
      </c>
      <c r="C6" s="98"/>
      <c r="D6" s="97">
        <v>2</v>
      </c>
      <c r="E6" s="93" t="s">
        <v>272</v>
      </c>
      <c r="F6" s="94"/>
      <c r="G6" s="113">
        <f>'POF worksheet'!B4</f>
        <v>0</v>
      </c>
      <c r="H6" s="85" t="e">
        <f t="shared" ref="H6" si="0">(F6/G6)*100</f>
        <v>#DIV/0!</v>
      </c>
      <c r="I6" s="95"/>
      <c r="J6" s="95"/>
      <c r="K6" s="95"/>
      <c r="L6" s="95"/>
    </row>
    <row r="7" spans="1:16" ht="19.5" customHeight="1" x14ac:dyDescent="0.25">
      <c r="A7" s="130" t="s">
        <v>237</v>
      </c>
      <c r="B7" s="130"/>
      <c r="C7" s="91"/>
      <c r="D7" s="97">
        <v>3</v>
      </c>
      <c r="E7" s="93" t="s">
        <v>273</v>
      </c>
      <c r="F7" s="94"/>
      <c r="G7" s="113">
        <f>'POF worksheet'!B4</f>
        <v>0</v>
      </c>
      <c r="H7" s="90" t="e">
        <f>(F7/G7)*100</f>
        <v>#DIV/0!</v>
      </c>
    </row>
    <row r="8" spans="1:16" x14ac:dyDescent="0.25">
      <c r="A8" s="65" t="s">
        <v>103</v>
      </c>
      <c r="B8" s="65">
        <v>1</v>
      </c>
      <c r="C8" s="67"/>
      <c r="D8" s="97">
        <v>4</v>
      </c>
      <c r="E8" s="93" t="s">
        <v>274</v>
      </c>
      <c r="F8" s="94"/>
      <c r="G8" s="113">
        <f>'POF worksheet'!B4</f>
        <v>0</v>
      </c>
      <c r="H8" s="85" t="e">
        <f t="shared" ref="H8:H26" si="1">(F8/G8)*100</f>
        <v>#DIV/0!</v>
      </c>
    </row>
    <row r="9" spans="1:16" x14ac:dyDescent="0.25">
      <c r="A9" s="65" t="s">
        <v>104</v>
      </c>
      <c r="B9" s="65">
        <v>1</v>
      </c>
      <c r="C9" s="67"/>
      <c r="D9" s="99">
        <v>5</v>
      </c>
      <c r="E9" s="93" t="s">
        <v>275</v>
      </c>
      <c r="F9" s="94"/>
      <c r="G9" s="113">
        <f>'POF worksheet'!B4</f>
        <v>0</v>
      </c>
      <c r="H9" s="85" t="e">
        <f t="shared" si="1"/>
        <v>#DIV/0!</v>
      </c>
    </row>
    <row r="10" spans="1:16" x14ac:dyDescent="0.25">
      <c r="A10" s="65" t="s">
        <v>105</v>
      </c>
      <c r="B10" s="65">
        <v>1</v>
      </c>
      <c r="C10" s="67"/>
      <c r="D10" s="97">
        <v>6</v>
      </c>
      <c r="E10" s="93" t="s">
        <v>276</v>
      </c>
      <c r="F10" s="94"/>
      <c r="G10" s="113">
        <f>'POF worksheet'!B4</f>
        <v>0</v>
      </c>
      <c r="H10" s="85" t="e">
        <f t="shared" si="1"/>
        <v>#DIV/0!</v>
      </c>
    </row>
    <row r="11" spans="1:16" x14ac:dyDescent="0.25">
      <c r="A11" s="65" t="s">
        <v>106</v>
      </c>
      <c r="B11" s="65">
        <v>1</v>
      </c>
      <c r="C11" s="67"/>
      <c r="D11" s="97">
        <v>7</v>
      </c>
      <c r="E11" s="93" t="s">
        <v>277</v>
      </c>
      <c r="F11" s="94"/>
      <c r="G11" s="113">
        <f>'POF worksheet'!B4</f>
        <v>0</v>
      </c>
      <c r="H11" s="90" t="e">
        <f t="shared" si="1"/>
        <v>#DIV/0!</v>
      </c>
    </row>
    <row r="12" spans="1:16" s="89" customFormat="1" x14ac:dyDescent="0.25">
      <c r="A12" s="65" t="s">
        <v>107</v>
      </c>
      <c r="B12" s="65">
        <v>1</v>
      </c>
      <c r="C12" s="67"/>
      <c r="D12" s="97">
        <v>8</v>
      </c>
      <c r="E12" s="93" t="s">
        <v>278</v>
      </c>
      <c r="F12" s="94"/>
      <c r="G12" s="113">
        <f>'POF worksheet'!B4</f>
        <v>0</v>
      </c>
      <c r="H12" s="85" t="e">
        <f t="shared" si="1"/>
        <v>#DIV/0!</v>
      </c>
      <c r="I12" s="57"/>
      <c r="J12" s="57"/>
      <c r="K12" s="57"/>
      <c r="L12" s="57"/>
    </row>
    <row r="13" spans="1:16" s="89" customFormat="1" x14ac:dyDescent="0.25">
      <c r="A13" s="61" t="s">
        <v>108</v>
      </c>
      <c r="B13" s="61">
        <v>0</v>
      </c>
      <c r="C13" s="66"/>
      <c r="D13" s="97">
        <v>9</v>
      </c>
      <c r="E13" s="93" t="s">
        <v>279</v>
      </c>
      <c r="F13" s="94"/>
      <c r="G13" s="113">
        <f>'POF worksheet'!B4</f>
        <v>0</v>
      </c>
      <c r="H13" s="85" t="e">
        <f t="shared" si="1"/>
        <v>#DIV/0!</v>
      </c>
      <c r="I13" s="57"/>
      <c r="J13" s="57"/>
      <c r="K13" s="57"/>
      <c r="L13" s="57"/>
    </row>
    <row r="14" spans="1:16" s="89" customFormat="1" x14ac:dyDescent="0.25">
      <c r="A14" s="65" t="s">
        <v>203</v>
      </c>
      <c r="B14" s="65">
        <v>1</v>
      </c>
      <c r="C14" s="67"/>
      <c r="D14" s="99">
        <v>10</v>
      </c>
      <c r="E14" s="93" t="s">
        <v>280</v>
      </c>
      <c r="F14" s="94"/>
      <c r="G14" s="113">
        <f>'POF worksheet'!B4</f>
        <v>0</v>
      </c>
      <c r="H14" s="85" t="e">
        <f t="shared" si="1"/>
        <v>#DIV/0!</v>
      </c>
      <c r="I14" s="57"/>
      <c r="J14" s="57"/>
      <c r="K14" s="57"/>
      <c r="L14" s="57"/>
    </row>
    <row r="15" spans="1:16" s="89" customFormat="1" x14ac:dyDescent="0.25">
      <c r="A15" s="65" t="s">
        <v>124</v>
      </c>
      <c r="B15" s="65">
        <v>1</v>
      </c>
      <c r="C15" s="67"/>
      <c r="D15" s="97">
        <v>11</v>
      </c>
      <c r="E15" s="93" t="s">
        <v>281</v>
      </c>
      <c r="F15" s="94"/>
      <c r="G15" s="113">
        <f>'POF worksheet'!B4</f>
        <v>0</v>
      </c>
      <c r="H15" s="90" t="e">
        <f t="shared" si="1"/>
        <v>#DIV/0!</v>
      </c>
      <c r="I15" s="57"/>
      <c r="J15" s="57"/>
      <c r="K15" s="57"/>
      <c r="L15" s="57"/>
    </row>
    <row r="16" spans="1:16" s="89" customFormat="1" ht="34.5" customHeight="1" x14ac:dyDescent="0.25">
      <c r="A16" s="130" t="s">
        <v>238</v>
      </c>
      <c r="B16" s="130"/>
      <c r="C16" s="91"/>
      <c r="D16" s="97">
        <v>12</v>
      </c>
      <c r="E16" s="93" t="s">
        <v>282</v>
      </c>
      <c r="F16" s="94"/>
      <c r="G16" s="113">
        <f>'POF worksheet'!B4</f>
        <v>0</v>
      </c>
      <c r="H16" s="85" t="e">
        <f t="shared" si="1"/>
        <v>#DIV/0!</v>
      </c>
      <c r="I16" s="57"/>
      <c r="J16" s="57"/>
      <c r="K16" s="57"/>
      <c r="L16" s="57"/>
    </row>
    <row r="17" spans="1:12" s="89" customFormat="1" x14ac:dyDescent="0.25">
      <c r="A17" s="61" t="s">
        <v>14</v>
      </c>
      <c r="B17" s="61">
        <v>0</v>
      </c>
      <c r="C17" s="66"/>
      <c r="D17" s="97">
        <v>13</v>
      </c>
      <c r="E17" s="93" t="s">
        <v>283</v>
      </c>
      <c r="F17" s="94"/>
      <c r="G17" s="113">
        <f>'POF worksheet'!B4</f>
        <v>0</v>
      </c>
      <c r="H17" s="85" t="e">
        <f>(F17/G17)*100</f>
        <v>#DIV/0!</v>
      </c>
      <c r="I17" s="57"/>
      <c r="J17" s="57"/>
      <c r="K17" s="57"/>
      <c r="L17" s="57"/>
    </row>
    <row r="18" spans="1:12" s="89" customFormat="1" x14ac:dyDescent="0.25">
      <c r="A18" s="64" t="s">
        <v>13</v>
      </c>
      <c r="B18" s="64">
        <v>1</v>
      </c>
      <c r="C18" s="98"/>
      <c r="D18" s="97">
        <v>14</v>
      </c>
      <c r="E18" s="93" t="s">
        <v>284</v>
      </c>
      <c r="F18" s="94"/>
      <c r="G18" s="113">
        <f>'POF worksheet'!B4</f>
        <v>0</v>
      </c>
      <c r="H18" s="85" t="e">
        <f t="shared" si="1"/>
        <v>#DIV/0!</v>
      </c>
      <c r="I18" s="57"/>
      <c r="J18" s="57"/>
      <c r="K18" s="57"/>
      <c r="L18" s="57"/>
    </row>
    <row r="19" spans="1:12" s="89" customFormat="1" ht="31.5" customHeight="1" x14ac:dyDescent="0.25">
      <c r="A19" s="130" t="s">
        <v>239</v>
      </c>
      <c r="B19" s="130"/>
      <c r="C19" s="91"/>
      <c r="D19" s="99">
        <v>15</v>
      </c>
      <c r="E19" s="93" t="s">
        <v>285</v>
      </c>
      <c r="F19" s="94"/>
      <c r="G19" s="113">
        <f>'POF worksheet'!B4</f>
        <v>0</v>
      </c>
      <c r="H19" s="90" t="e">
        <f t="shared" si="1"/>
        <v>#DIV/0!</v>
      </c>
      <c r="I19" s="57"/>
      <c r="J19" s="57"/>
      <c r="K19" s="57"/>
      <c r="L19" s="57"/>
    </row>
    <row r="20" spans="1:12" s="89" customFormat="1" x14ac:dyDescent="0.25">
      <c r="A20" s="61" t="s">
        <v>14</v>
      </c>
      <c r="B20" s="61">
        <v>0</v>
      </c>
      <c r="C20" s="66"/>
      <c r="D20" s="97">
        <v>16</v>
      </c>
      <c r="E20" s="93" t="s">
        <v>286</v>
      </c>
      <c r="F20" s="94"/>
      <c r="G20" s="113">
        <f>'POF worksheet'!B4</f>
        <v>0</v>
      </c>
      <c r="H20" s="85" t="e">
        <f t="shared" si="1"/>
        <v>#DIV/0!</v>
      </c>
      <c r="I20" s="57"/>
      <c r="J20" s="57"/>
      <c r="K20" s="57"/>
      <c r="L20" s="57"/>
    </row>
    <row r="21" spans="1:12" s="89" customFormat="1" x14ac:dyDescent="0.25">
      <c r="A21" s="64" t="s">
        <v>13</v>
      </c>
      <c r="B21" s="64">
        <v>1</v>
      </c>
      <c r="C21" s="98"/>
      <c r="D21" s="97">
        <v>17</v>
      </c>
      <c r="E21" s="93" t="s">
        <v>287</v>
      </c>
      <c r="F21" s="94"/>
      <c r="G21" s="113">
        <f>'POF worksheet'!B4</f>
        <v>0</v>
      </c>
      <c r="H21" s="85" t="e">
        <f t="shared" si="1"/>
        <v>#DIV/0!</v>
      </c>
      <c r="I21" s="57"/>
      <c r="J21" s="57"/>
      <c r="K21" s="57"/>
      <c r="L21" s="57"/>
    </row>
    <row r="22" spans="1:12" s="89" customFormat="1" ht="32.25" customHeight="1" x14ac:dyDescent="0.25">
      <c r="A22" s="130" t="s">
        <v>240</v>
      </c>
      <c r="B22" s="130"/>
      <c r="C22" s="91"/>
      <c r="D22" s="97">
        <v>18</v>
      </c>
      <c r="E22" s="93" t="s">
        <v>288</v>
      </c>
      <c r="F22" s="94"/>
      <c r="G22" s="113">
        <f>'POF worksheet'!B4</f>
        <v>0</v>
      </c>
      <c r="H22" s="85" t="e">
        <f t="shared" si="1"/>
        <v>#DIV/0!</v>
      </c>
      <c r="I22" s="57"/>
      <c r="J22" s="57"/>
      <c r="K22" s="57"/>
      <c r="L22" s="57"/>
    </row>
    <row r="23" spans="1:12" s="89" customFormat="1" x14ac:dyDescent="0.25">
      <c r="A23" s="61" t="s">
        <v>109</v>
      </c>
      <c r="B23" s="61">
        <v>0</v>
      </c>
      <c r="C23" s="66"/>
      <c r="D23" s="97">
        <v>19</v>
      </c>
      <c r="E23" s="93" t="s">
        <v>289</v>
      </c>
      <c r="F23" s="94"/>
      <c r="G23" s="113">
        <f>'POF worksheet'!B4</f>
        <v>0</v>
      </c>
      <c r="H23" s="90" t="e">
        <f t="shared" si="1"/>
        <v>#DIV/0!</v>
      </c>
      <c r="I23" s="57"/>
      <c r="J23" s="57"/>
      <c r="K23" s="57"/>
      <c r="L23" s="57"/>
    </row>
    <row r="24" spans="1:12" s="89" customFormat="1" x14ac:dyDescent="0.25">
      <c r="A24" s="64" t="s">
        <v>138</v>
      </c>
      <c r="B24" s="64">
        <v>1</v>
      </c>
      <c r="C24" s="98"/>
      <c r="D24" s="99">
        <v>20</v>
      </c>
      <c r="E24" s="93" t="s">
        <v>290</v>
      </c>
      <c r="F24" s="94"/>
      <c r="G24" s="113">
        <f>'POF worksheet'!B4</f>
        <v>0</v>
      </c>
      <c r="H24" s="85" t="e">
        <f t="shared" si="1"/>
        <v>#DIV/0!</v>
      </c>
      <c r="I24" s="57"/>
      <c r="J24" s="57"/>
      <c r="K24" s="57"/>
      <c r="L24" s="57"/>
    </row>
    <row r="25" spans="1:12" s="89" customFormat="1" x14ac:dyDescent="0.25">
      <c r="A25" s="130" t="s">
        <v>241</v>
      </c>
      <c r="B25" s="130"/>
      <c r="C25" s="91"/>
      <c r="D25" s="97">
        <v>21</v>
      </c>
      <c r="E25" s="93" t="s">
        <v>291</v>
      </c>
      <c r="F25" s="94"/>
      <c r="G25" s="113">
        <f>'POF worksheet'!B4</f>
        <v>0</v>
      </c>
      <c r="H25" s="85" t="e">
        <f t="shared" si="1"/>
        <v>#DIV/0!</v>
      </c>
      <c r="I25" s="57"/>
      <c r="J25" s="57"/>
      <c r="K25" s="57"/>
      <c r="L25" s="57"/>
    </row>
    <row r="26" spans="1:12" s="89" customFormat="1" x14ac:dyDescent="0.25">
      <c r="A26" s="76" t="s">
        <v>37</v>
      </c>
      <c r="B26" s="100">
        <v>1</v>
      </c>
      <c r="C26" s="101"/>
      <c r="D26" s="97">
        <v>22</v>
      </c>
      <c r="E26" s="93" t="s">
        <v>292</v>
      </c>
      <c r="F26" s="94"/>
      <c r="G26" s="113">
        <f>'POF worksheet'!B4</f>
        <v>0</v>
      </c>
      <c r="H26" s="85" t="e">
        <f t="shared" si="1"/>
        <v>#DIV/0!</v>
      </c>
      <c r="I26" s="57"/>
      <c r="J26" s="57"/>
      <c r="K26" s="57"/>
      <c r="L26" s="57"/>
    </row>
    <row r="27" spans="1:12" s="89" customFormat="1" ht="20.25" customHeight="1" x14ac:dyDescent="0.25">
      <c r="A27" s="102" t="s">
        <v>4</v>
      </c>
      <c r="B27" s="103">
        <v>1</v>
      </c>
      <c r="C27" s="104"/>
      <c r="D27" s="139" t="s">
        <v>258</v>
      </c>
      <c r="E27" s="140"/>
      <c r="F27" s="90">
        <f>SUM(F4:F26)</f>
        <v>0</v>
      </c>
      <c r="G27" s="68"/>
      <c r="H27" s="68"/>
      <c r="I27" s="57"/>
      <c r="J27" s="57"/>
      <c r="K27" s="57"/>
      <c r="L27" s="57"/>
    </row>
    <row r="28" spans="1:12" s="89" customFormat="1" x14ac:dyDescent="0.25">
      <c r="A28" s="64" t="s">
        <v>5</v>
      </c>
      <c r="B28" s="100">
        <v>1</v>
      </c>
      <c r="C28" s="104"/>
      <c r="D28" s="105"/>
      <c r="E28" s="105"/>
      <c r="F28" s="105"/>
      <c r="G28" s="106"/>
      <c r="H28" s="57"/>
      <c r="I28" s="57"/>
      <c r="J28" s="57"/>
      <c r="K28" s="57"/>
      <c r="L28" s="57"/>
    </row>
    <row r="29" spans="1:12" s="89" customFormat="1" ht="45" customHeight="1" x14ac:dyDescent="0.25">
      <c r="A29" s="64" t="s">
        <v>185</v>
      </c>
      <c r="B29" s="61">
        <v>0</v>
      </c>
      <c r="C29" s="68"/>
      <c r="E29" s="57"/>
      <c r="F29" s="57"/>
      <c r="G29" s="107"/>
      <c r="I29" s="57"/>
      <c r="J29" s="57"/>
      <c r="K29" s="57"/>
      <c r="L29" s="57"/>
    </row>
    <row r="30" spans="1:12" s="89" customFormat="1" x14ac:dyDescent="0.25">
      <c r="A30" s="65" t="s">
        <v>7</v>
      </c>
      <c r="B30" s="108">
        <v>0</v>
      </c>
      <c r="C30" s="109"/>
      <c r="E30" s="57"/>
      <c r="F30" s="57"/>
      <c r="G30" s="57"/>
      <c r="H30" s="57"/>
      <c r="I30" s="57"/>
      <c r="J30" s="57"/>
      <c r="K30" s="57"/>
      <c r="L30" s="57"/>
    </row>
    <row r="31" spans="1:12" s="89" customFormat="1" ht="17.25" customHeight="1" x14ac:dyDescent="0.25">
      <c r="A31" s="130" t="s">
        <v>242</v>
      </c>
      <c r="B31" s="130"/>
      <c r="C31" s="110"/>
      <c r="E31" s="57"/>
      <c r="F31" s="57"/>
      <c r="G31" s="57"/>
      <c r="H31" s="57"/>
      <c r="I31" s="57"/>
      <c r="J31" s="57"/>
      <c r="K31" s="57"/>
      <c r="L31" s="57"/>
    </row>
    <row r="32" spans="1:12" s="89" customFormat="1" x14ac:dyDescent="0.25">
      <c r="A32" s="79" t="s">
        <v>132</v>
      </c>
      <c r="B32" s="61">
        <v>0</v>
      </c>
      <c r="C32" s="68"/>
      <c r="E32" s="57"/>
      <c r="F32" s="57"/>
      <c r="G32" s="57"/>
      <c r="H32" s="57"/>
      <c r="I32" s="57"/>
      <c r="J32" s="57"/>
      <c r="K32" s="57"/>
      <c r="L32" s="57"/>
    </row>
    <row r="33" spans="1:12" s="89" customFormat="1" x14ac:dyDescent="0.25">
      <c r="A33" s="64" t="s">
        <v>202</v>
      </c>
      <c r="B33" s="64">
        <v>1</v>
      </c>
      <c r="C33" s="111"/>
      <c r="E33" s="57"/>
      <c r="F33" s="57"/>
      <c r="G33" s="57"/>
      <c r="H33" s="57"/>
      <c r="I33" s="57"/>
      <c r="J33" s="57"/>
      <c r="K33" s="57"/>
      <c r="L33" s="57"/>
    </row>
    <row r="34" spans="1:12" s="89" customFormat="1" ht="34.5" customHeight="1" x14ac:dyDescent="0.25">
      <c r="A34" s="130" t="s">
        <v>243</v>
      </c>
      <c r="B34" s="130"/>
      <c r="C34" s="110"/>
      <c r="E34" s="57"/>
      <c r="F34" s="57"/>
      <c r="G34" s="57"/>
      <c r="H34" s="57"/>
      <c r="I34" s="57"/>
      <c r="J34" s="57"/>
      <c r="K34" s="57"/>
      <c r="L34" s="57"/>
    </row>
    <row r="35" spans="1:12" s="89" customFormat="1" x14ac:dyDescent="0.25">
      <c r="A35" s="64" t="s">
        <v>133</v>
      </c>
      <c r="B35" s="64">
        <v>1</v>
      </c>
      <c r="C35" s="111"/>
      <c r="E35" s="57"/>
      <c r="F35" s="57"/>
      <c r="G35" s="57"/>
      <c r="H35" s="57"/>
      <c r="I35" s="57"/>
      <c r="J35" s="57"/>
      <c r="K35" s="57"/>
      <c r="L35" s="57"/>
    </row>
    <row r="36" spans="1:12" s="89" customFormat="1" x14ac:dyDescent="0.25">
      <c r="A36" s="64" t="s">
        <v>134</v>
      </c>
      <c r="B36" s="64">
        <v>1</v>
      </c>
      <c r="C36" s="111"/>
      <c r="E36" s="57"/>
      <c r="F36" s="57"/>
      <c r="G36" s="57"/>
      <c r="H36" s="57"/>
      <c r="I36" s="57"/>
      <c r="J36" s="57"/>
      <c r="K36" s="57"/>
      <c r="L36" s="57"/>
    </row>
    <row r="37" spans="1:12" s="89" customFormat="1" x14ac:dyDescent="0.25">
      <c r="A37" s="81" t="s">
        <v>91</v>
      </c>
      <c r="B37" s="61">
        <v>0</v>
      </c>
      <c r="C37" s="68"/>
      <c r="E37" s="57"/>
      <c r="F37" s="57"/>
      <c r="G37" s="57"/>
      <c r="H37" s="57"/>
      <c r="I37" s="57"/>
      <c r="J37" s="57"/>
      <c r="K37" s="57"/>
      <c r="L37" s="57"/>
    </row>
    <row r="38" spans="1:12" s="89" customFormat="1" ht="20.25" customHeight="1" x14ac:dyDescent="0.25">
      <c r="A38" s="130" t="s">
        <v>244</v>
      </c>
      <c r="B38" s="130"/>
      <c r="C38" s="110"/>
      <c r="E38" s="57"/>
      <c r="F38" s="57"/>
      <c r="G38" s="57"/>
      <c r="H38" s="57"/>
      <c r="I38" s="57"/>
      <c r="J38" s="57"/>
      <c r="K38" s="57"/>
      <c r="L38" s="57"/>
    </row>
    <row r="39" spans="1:12" s="89" customFormat="1" x14ac:dyDescent="0.25">
      <c r="A39" s="64" t="s">
        <v>135</v>
      </c>
      <c r="B39" s="64">
        <v>1</v>
      </c>
      <c r="C39" s="111"/>
      <c r="E39" s="57"/>
      <c r="F39" s="57"/>
      <c r="G39" s="57"/>
      <c r="H39" s="57"/>
      <c r="I39" s="57"/>
      <c r="J39" s="57"/>
      <c r="K39" s="57"/>
      <c r="L39" s="57"/>
    </row>
    <row r="40" spans="1:12" s="89" customFormat="1" x14ac:dyDescent="0.25">
      <c r="A40" s="64" t="s">
        <v>136</v>
      </c>
      <c r="B40" s="64">
        <v>1</v>
      </c>
      <c r="C40" s="111"/>
      <c r="E40" s="57"/>
      <c r="F40" s="57"/>
      <c r="G40" s="57"/>
      <c r="H40" s="57"/>
      <c r="I40" s="57"/>
      <c r="J40" s="57"/>
      <c r="K40" s="57"/>
      <c r="L40" s="57"/>
    </row>
    <row r="41" spans="1:12" s="89" customFormat="1" x14ac:dyDescent="0.25">
      <c r="A41" s="81" t="s">
        <v>137</v>
      </c>
      <c r="B41" s="61">
        <v>0</v>
      </c>
      <c r="C41" s="68"/>
      <c r="E41" s="57"/>
      <c r="F41" s="57"/>
      <c r="G41" s="57"/>
      <c r="H41" s="57"/>
      <c r="I41" s="57"/>
      <c r="J41" s="57"/>
      <c r="K41" s="57"/>
      <c r="L41" s="57"/>
    </row>
    <row r="42" spans="1:12" s="89" customFormat="1" x14ac:dyDescent="0.25">
      <c r="A42" s="61" t="s">
        <v>208</v>
      </c>
      <c r="B42" s="61">
        <v>1</v>
      </c>
      <c r="C42" s="68"/>
      <c r="E42" s="57"/>
      <c r="F42" s="57"/>
      <c r="G42" s="57"/>
      <c r="H42" s="57"/>
      <c r="I42" s="57"/>
      <c r="J42" s="57"/>
      <c r="K42" s="57"/>
      <c r="L42" s="57"/>
    </row>
    <row r="43" spans="1:12" s="89" customFormat="1" x14ac:dyDescent="0.25">
      <c r="A43" s="130" t="s">
        <v>245</v>
      </c>
      <c r="B43" s="130"/>
      <c r="C43" s="110"/>
      <c r="E43" s="57"/>
      <c r="F43" s="57"/>
      <c r="G43" s="57"/>
      <c r="H43" s="57"/>
      <c r="I43" s="57"/>
      <c r="J43" s="57"/>
      <c r="K43" s="57"/>
      <c r="L43" s="57"/>
    </row>
    <row r="44" spans="1:12" s="89" customFormat="1" x14ac:dyDescent="0.25">
      <c r="A44" s="64" t="s">
        <v>85</v>
      </c>
      <c r="B44" s="64">
        <v>1</v>
      </c>
      <c r="C44" s="111"/>
      <c r="E44" s="57"/>
      <c r="F44" s="57"/>
      <c r="G44" s="57"/>
      <c r="H44" s="57"/>
      <c r="I44" s="57"/>
      <c r="J44" s="57"/>
      <c r="K44" s="57"/>
      <c r="L44" s="57"/>
    </row>
    <row r="45" spans="1:12" s="89" customFormat="1" x14ac:dyDescent="0.25">
      <c r="A45" s="64" t="s">
        <v>86</v>
      </c>
      <c r="B45" s="64">
        <v>1</v>
      </c>
      <c r="C45" s="111"/>
      <c r="E45" s="57"/>
      <c r="F45" s="57"/>
      <c r="G45" s="57"/>
      <c r="H45" s="57"/>
      <c r="I45" s="57"/>
      <c r="J45" s="57"/>
      <c r="K45" s="57"/>
      <c r="L45" s="57"/>
    </row>
    <row r="46" spans="1:12" s="89" customFormat="1" x14ac:dyDescent="0.25">
      <c r="A46" s="64" t="s">
        <v>87</v>
      </c>
      <c r="B46" s="64">
        <v>1</v>
      </c>
      <c r="C46" s="111"/>
      <c r="E46" s="57"/>
      <c r="F46" s="57"/>
      <c r="G46" s="57"/>
      <c r="H46" s="57"/>
      <c r="I46" s="57"/>
      <c r="J46" s="57"/>
      <c r="K46" s="57"/>
      <c r="L46" s="57"/>
    </row>
    <row r="47" spans="1:12" s="89" customFormat="1" x14ac:dyDescent="0.25">
      <c r="A47" s="64" t="s">
        <v>110</v>
      </c>
      <c r="B47" s="64">
        <v>1</v>
      </c>
      <c r="C47" s="111"/>
      <c r="E47" s="57"/>
      <c r="F47" s="57"/>
      <c r="G47" s="57"/>
      <c r="H47" s="57"/>
      <c r="I47" s="57"/>
      <c r="J47" s="57"/>
      <c r="K47" s="57"/>
      <c r="L47" s="57"/>
    </row>
    <row r="48" spans="1:12" s="89" customFormat="1" x14ac:dyDescent="0.25">
      <c r="A48" s="64" t="s">
        <v>88</v>
      </c>
      <c r="B48" s="64">
        <v>1</v>
      </c>
      <c r="C48" s="111"/>
      <c r="E48" s="57"/>
      <c r="F48" s="57"/>
      <c r="G48" s="57"/>
      <c r="H48" s="57"/>
      <c r="I48" s="57"/>
      <c r="J48" s="57"/>
      <c r="K48" s="57"/>
      <c r="L48" s="57"/>
    </row>
    <row r="49" spans="1:12" s="89" customFormat="1" x14ac:dyDescent="0.25">
      <c r="A49" s="64" t="s">
        <v>89</v>
      </c>
      <c r="B49" s="64">
        <v>1</v>
      </c>
      <c r="C49" s="111"/>
      <c r="E49" s="57"/>
      <c r="F49" s="57"/>
      <c r="G49" s="57"/>
      <c r="H49" s="57"/>
      <c r="I49" s="57"/>
      <c r="J49" s="57"/>
      <c r="K49" s="57"/>
      <c r="L49" s="57"/>
    </row>
    <row r="50" spans="1:12" s="89" customFormat="1" x14ac:dyDescent="0.25">
      <c r="A50" s="81" t="s">
        <v>90</v>
      </c>
      <c r="B50" s="61">
        <v>0</v>
      </c>
      <c r="C50" s="68"/>
      <c r="E50" s="57"/>
      <c r="F50" s="57"/>
      <c r="G50" s="57"/>
      <c r="H50" s="57"/>
      <c r="I50" s="57"/>
      <c r="J50" s="57"/>
      <c r="K50" s="57"/>
      <c r="L50" s="57"/>
    </row>
    <row r="51" spans="1:12" s="89" customFormat="1" ht="46.5" customHeight="1" x14ac:dyDescent="0.25">
      <c r="A51" s="130" t="s">
        <v>211</v>
      </c>
      <c r="B51" s="130"/>
      <c r="C51" s="110"/>
      <c r="E51" s="57"/>
      <c r="F51" s="57"/>
      <c r="G51" s="57"/>
      <c r="H51" s="57"/>
      <c r="I51" s="57"/>
      <c r="J51" s="57"/>
      <c r="K51" s="57"/>
      <c r="L51" s="57"/>
    </row>
    <row r="52" spans="1:12" s="89" customFormat="1" x14ac:dyDescent="0.25">
      <c r="A52" s="61" t="s">
        <v>111</v>
      </c>
      <c r="B52" s="61">
        <v>1</v>
      </c>
      <c r="C52" s="68"/>
      <c r="E52" s="57"/>
      <c r="F52" s="57"/>
      <c r="G52" s="57"/>
      <c r="H52" s="57"/>
      <c r="I52" s="57"/>
      <c r="J52" s="57"/>
      <c r="K52" s="57"/>
      <c r="L52" s="57"/>
    </row>
    <row r="53" spans="1:12" s="89" customFormat="1" x14ac:dyDescent="0.25">
      <c r="A53" s="61" t="s">
        <v>112</v>
      </c>
      <c r="B53" s="61">
        <v>1</v>
      </c>
      <c r="C53" s="68"/>
      <c r="E53" s="57"/>
      <c r="F53" s="57"/>
      <c r="G53" s="57"/>
      <c r="H53" s="57"/>
      <c r="I53" s="57"/>
      <c r="J53" s="57"/>
      <c r="K53" s="57"/>
      <c r="L53" s="57"/>
    </row>
    <row r="54" spans="1:12" s="89" customFormat="1" x14ac:dyDescent="0.25">
      <c r="A54" s="61" t="s">
        <v>113</v>
      </c>
      <c r="B54" s="61">
        <v>1</v>
      </c>
      <c r="C54" s="68"/>
      <c r="E54" s="57"/>
      <c r="F54" s="57"/>
      <c r="G54" s="57"/>
      <c r="H54" s="57"/>
      <c r="I54" s="57"/>
      <c r="J54" s="57"/>
      <c r="K54" s="57"/>
      <c r="L54" s="57"/>
    </row>
    <row r="55" spans="1:12" s="89" customFormat="1" x14ac:dyDescent="0.25">
      <c r="A55" s="61" t="s">
        <v>114</v>
      </c>
      <c r="B55" s="61">
        <v>1</v>
      </c>
      <c r="C55" s="68"/>
      <c r="E55" s="57"/>
      <c r="F55" s="57"/>
      <c r="G55" s="57"/>
      <c r="H55" s="57"/>
      <c r="I55" s="57"/>
      <c r="J55" s="57"/>
      <c r="K55" s="57"/>
      <c r="L55" s="57"/>
    </row>
    <row r="56" spans="1:12" s="89" customFormat="1" x14ac:dyDescent="0.25">
      <c r="A56" s="61" t="s">
        <v>1</v>
      </c>
      <c r="B56" s="61">
        <v>1</v>
      </c>
      <c r="C56" s="68"/>
      <c r="E56" s="57"/>
      <c r="F56" s="57"/>
      <c r="G56" s="57"/>
      <c r="H56" s="57"/>
      <c r="I56" s="57"/>
      <c r="J56" s="57"/>
      <c r="K56" s="57"/>
      <c r="L56" s="57"/>
    </row>
    <row r="57" spans="1:12" s="89" customFormat="1" x14ac:dyDescent="0.25">
      <c r="A57" s="61" t="s">
        <v>115</v>
      </c>
      <c r="B57" s="61">
        <v>1</v>
      </c>
      <c r="C57" s="68"/>
      <c r="E57" s="57"/>
      <c r="F57" s="57"/>
      <c r="G57" s="57"/>
      <c r="H57" s="57"/>
      <c r="I57" s="57"/>
      <c r="J57" s="57"/>
      <c r="K57" s="57"/>
      <c r="L57" s="57"/>
    </row>
    <row r="58" spans="1:12" s="89" customFormat="1" x14ac:dyDescent="0.25">
      <c r="A58" s="61" t="s">
        <v>116</v>
      </c>
      <c r="B58" s="61">
        <v>1</v>
      </c>
      <c r="C58" s="68"/>
      <c r="E58" s="57"/>
      <c r="F58" s="57"/>
      <c r="G58" s="57"/>
      <c r="H58" s="57"/>
      <c r="I58" s="57"/>
      <c r="J58" s="57"/>
      <c r="K58" s="57"/>
      <c r="L58" s="57"/>
    </row>
    <row r="59" spans="1:12" s="89" customFormat="1" x14ac:dyDescent="0.25">
      <c r="A59" s="61" t="s">
        <v>131</v>
      </c>
      <c r="B59" s="61">
        <v>1</v>
      </c>
      <c r="C59" s="68"/>
      <c r="E59" s="57"/>
      <c r="F59" s="57"/>
      <c r="G59" s="57"/>
      <c r="H59" s="57"/>
      <c r="I59" s="57"/>
      <c r="J59" s="57"/>
      <c r="K59" s="57"/>
      <c r="L59" s="57"/>
    </row>
    <row r="60" spans="1:12" x14ac:dyDescent="0.25">
      <c r="A60" s="61" t="s">
        <v>117</v>
      </c>
      <c r="B60" s="61">
        <v>1</v>
      </c>
    </row>
    <row r="61" spans="1:12" x14ac:dyDescent="0.25">
      <c r="A61" s="61" t="s">
        <v>130</v>
      </c>
      <c r="B61" s="61">
        <v>1</v>
      </c>
    </row>
    <row r="62" spans="1:12" x14ac:dyDescent="0.25">
      <c r="A62" s="65" t="s">
        <v>161</v>
      </c>
      <c r="B62" s="65">
        <v>0</v>
      </c>
      <c r="C62" s="112"/>
    </row>
    <row r="63" spans="1:12" ht="50.25" customHeight="1" x14ac:dyDescent="0.25">
      <c r="A63" s="130" t="s">
        <v>246</v>
      </c>
      <c r="B63" s="130"/>
      <c r="C63" s="110"/>
    </row>
    <row r="64" spans="1:12" x14ac:dyDescent="0.25">
      <c r="A64" s="64" t="s">
        <v>118</v>
      </c>
      <c r="B64" s="64">
        <v>1</v>
      </c>
      <c r="C64" s="111"/>
    </row>
    <row r="65" spans="1:4" x14ac:dyDescent="0.25">
      <c r="A65" s="64" t="s">
        <v>125</v>
      </c>
      <c r="B65" s="64">
        <v>1</v>
      </c>
      <c r="C65" s="111"/>
    </row>
    <row r="66" spans="1:4" x14ac:dyDescent="0.25">
      <c r="A66" s="61" t="s">
        <v>126</v>
      </c>
      <c r="B66" s="61">
        <v>1</v>
      </c>
    </row>
    <row r="67" spans="1:4" x14ac:dyDescent="0.25">
      <c r="A67" s="81" t="s">
        <v>127</v>
      </c>
      <c r="B67" s="61">
        <v>0</v>
      </c>
    </row>
    <row r="68" spans="1:4" ht="35.25" customHeight="1" x14ac:dyDescent="0.25">
      <c r="A68" s="130" t="s">
        <v>247</v>
      </c>
      <c r="B68" s="130"/>
      <c r="C68" s="110"/>
    </row>
    <row r="69" spans="1:4" x14ac:dyDescent="0.25">
      <c r="A69" s="81" t="s">
        <v>119</v>
      </c>
      <c r="B69" s="61">
        <v>0</v>
      </c>
    </row>
    <row r="70" spans="1:4" x14ac:dyDescent="0.25">
      <c r="A70" s="61" t="s">
        <v>120</v>
      </c>
      <c r="B70" s="61">
        <v>1</v>
      </c>
    </row>
    <row r="71" spans="1:4" x14ac:dyDescent="0.25">
      <c r="A71" s="61" t="s">
        <v>121</v>
      </c>
      <c r="B71" s="61">
        <v>1</v>
      </c>
    </row>
    <row r="72" spans="1:4" x14ac:dyDescent="0.25">
      <c r="A72" s="64" t="s">
        <v>122</v>
      </c>
      <c r="B72" s="64">
        <v>1</v>
      </c>
      <c r="C72" s="111"/>
    </row>
    <row r="73" spans="1:4" x14ac:dyDescent="0.25">
      <c r="A73" s="64" t="s">
        <v>123</v>
      </c>
      <c r="B73" s="64">
        <v>1</v>
      </c>
      <c r="C73" s="111"/>
      <c r="D73" s="57"/>
    </row>
    <row r="74" spans="1:4" x14ac:dyDescent="0.25">
      <c r="A74" s="57"/>
    </row>
  </sheetData>
  <sheetProtection sheet="1" objects="1" scenarios="1" selectLockedCells="1"/>
  <mergeCells count="17">
    <mergeCell ref="A63:B63"/>
    <mergeCell ref="A68:B68"/>
    <mergeCell ref="A2:B2"/>
    <mergeCell ref="D27:E27"/>
    <mergeCell ref="D2:H2"/>
    <mergeCell ref="A1:H1"/>
    <mergeCell ref="A43:B43"/>
    <mergeCell ref="A51:B51"/>
    <mergeCell ref="A38:B38"/>
    <mergeCell ref="A4:B4"/>
    <mergeCell ref="A7:B7"/>
    <mergeCell ref="A16:B16"/>
    <mergeCell ref="A19:B19"/>
    <mergeCell ref="A22:B22"/>
    <mergeCell ref="A25:B25"/>
    <mergeCell ref="A31:B31"/>
    <mergeCell ref="A34:B34"/>
  </mergeCells>
  <pageMargins left="0.25" right="0.25" top="0.75" bottom="0.75" header="0.3" footer="0.3"/>
  <pageSetup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
  <sheetViews>
    <sheetView workbookViewId="0">
      <selection activeCell="C20" sqref="C20:C25"/>
    </sheetView>
  </sheetViews>
  <sheetFormatPr defaultColWidth="29" defaultRowHeight="15" x14ac:dyDescent="0.25"/>
  <cols>
    <col min="1" max="1" width="29" style="1"/>
    <col min="2" max="2" width="31.85546875" style="1" customWidth="1"/>
    <col min="3" max="3" width="64" style="1" customWidth="1"/>
    <col min="4" max="16384" width="29" style="1"/>
  </cols>
  <sheetData>
    <row r="1" spans="1:3" x14ac:dyDescent="0.25">
      <c r="A1" s="2" t="s">
        <v>11</v>
      </c>
    </row>
    <row r="2" spans="1:3" ht="19.5" customHeight="1" x14ac:dyDescent="0.25">
      <c r="A2" s="5" t="s">
        <v>37</v>
      </c>
      <c r="C2" s="1" t="s">
        <v>57</v>
      </c>
    </row>
    <row r="3" spans="1:3" ht="21.75" customHeight="1" x14ac:dyDescent="0.25">
      <c r="A3" s="1" t="s">
        <v>4</v>
      </c>
      <c r="C3" s="1" t="s">
        <v>53</v>
      </c>
    </row>
    <row r="4" spans="1:3" ht="17.25" customHeight="1" x14ac:dyDescent="0.25">
      <c r="A4" s="1" t="s">
        <v>5</v>
      </c>
      <c r="C4" s="1" t="s">
        <v>54</v>
      </c>
    </row>
    <row r="5" spans="1:3" ht="15.75" customHeight="1" x14ac:dyDescent="0.25">
      <c r="A5" s="1" t="s">
        <v>6</v>
      </c>
      <c r="B5" s="2" t="s">
        <v>19</v>
      </c>
      <c r="C5" s="1" t="s">
        <v>55</v>
      </c>
    </row>
    <row r="6" spans="1:3" ht="16.5" customHeight="1" x14ac:dyDescent="0.25">
      <c r="A6" s="1" t="s">
        <v>7</v>
      </c>
      <c r="B6" t="s">
        <v>20</v>
      </c>
      <c r="C6" s="1" t="s">
        <v>56</v>
      </c>
    </row>
    <row r="7" spans="1:3" x14ac:dyDescent="0.25">
      <c r="B7" t="s">
        <v>21</v>
      </c>
    </row>
    <row r="8" spans="1:3" x14ac:dyDescent="0.25">
      <c r="B8" t="s">
        <v>22</v>
      </c>
      <c r="C8" s="1" t="s">
        <v>3</v>
      </c>
    </row>
    <row r="9" spans="1:3" ht="30" x14ac:dyDescent="0.25">
      <c r="A9" s="1" t="s">
        <v>8</v>
      </c>
      <c r="C9" s="1" t="s">
        <v>58</v>
      </c>
    </row>
    <row r="10" spans="1:3" ht="30" x14ac:dyDescent="0.25">
      <c r="A10" s="1" t="s">
        <v>9</v>
      </c>
      <c r="C10" s="1" t="s">
        <v>59</v>
      </c>
    </row>
    <row r="11" spans="1:3" x14ac:dyDescent="0.25">
      <c r="A11" s="1" t="s">
        <v>10</v>
      </c>
      <c r="B11" s="2" t="s">
        <v>29</v>
      </c>
    </row>
    <row r="12" spans="1:3" x14ac:dyDescent="0.25">
      <c r="B12" s="3" t="s">
        <v>23</v>
      </c>
      <c r="C12" s="1" t="s">
        <v>61</v>
      </c>
    </row>
    <row r="13" spans="1:3" x14ac:dyDescent="0.25">
      <c r="A13" s="2" t="s">
        <v>74</v>
      </c>
      <c r="B13" s="3" t="s">
        <v>24</v>
      </c>
      <c r="C13" s="1" t="s">
        <v>62</v>
      </c>
    </row>
    <row r="14" spans="1:3" x14ac:dyDescent="0.25">
      <c r="A14" s="1" t="s">
        <v>13</v>
      </c>
      <c r="B14" s="3"/>
      <c r="C14" s="1" t="s">
        <v>65</v>
      </c>
    </row>
    <row r="15" spans="1:3" x14ac:dyDescent="0.25">
      <c r="A15" s="1" t="s">
        <v>14</v>
      </c>
      <c r="B15" s="4" t="s">
        <v>25</v>
      </c>
      <c r="C15" s="1" t="s">
        <v>63</v>
      </c>
    </row>
    <row r="16" spans="1:3" ht="45.95" customHeight="1" x14ac:dyDescent="0.25">
      <c r="A16" s="1" t="s">
        <v>99</v>
      </c>
      <c r="B16" s="3" t="s">
        <v>26</v>
      </c>
      <c r="C16" s="1" t="s">
        <v>64</v>
      </c>
    </row>
    <row r="17" spans="1:3" ht="30" x14ac:dyDescent="0.25">
      <c r="B17" s="1" t="s">
        <v>27</v>
      </c>
      <c r="C17" s="1" t="s">
        <v>66</v>
      </c>
    </row>
    <row r="18" spans="1:3" ht="16.5" customHeight="1" x14ac:dyDescent="0.25">
      <c r="A18" s="2" t="s">
        <v>0</v>
      </c>
      <c r="B18" s="1" t="s">
        <v>28</v>
      </c>
    </row>
    <row r="19" spans="1:3" x14ac:dyDescent="0.25">
      <c r="A19" s="1" t="s">
        <v>16</v>
      </c>
      <c r="C19" s="1" t="s">
        <v>73</v>
      </c>
    </row>
    <row r="20" spans="1:3" x14ac:dyDescent="0.25">
      <c r="A20" s="1" t="s">
        <v>15</v>
      </c>
      <c r="B20" s="2" t="s">
        <v>30</v>
      </c>
      <c r="C20" s="9" t="s">
        <v>67</v>
      </c>
    </row>
    <row r="21" spans="1:3" x14ac:dyDescent="0.25">
      <c r="A21" s="1" t="s">
        <v>91</v>
      </c>
      <c r="B21" s="1" t="s">
        <v>31</v>
      </c>
      <c r="C21" s="9" t="s">
        <v>68</v>
      </c>
    </row>
    <row r="22" spans="1:3" x14ac:dyDescent="0.25">
      <c r="B22" s="1" t="s">
        <v>32</v>
      </c>
      <c r="C22" s="9" t="s">
        <v>69</v>
      </c>
    </row>
    <row r="23" spans="1:3" x14ac:dyDescent="0.25">
      <c r="B23" s="1" t="s">
        <v>33</v>
      </c>
      <c r="C23" s="9" t="s">
        <v>70</v>
      </c>
    </row>
    <row r="24" spans="1:3" x14ac:dyDescent="0.25">
      <c r="B24" s="1" t="s">
        <v>34</v>
      </c>
      <c r="C24" s="9" t="s">
        <v>71</v>
      </c>
    </row>
    <row r="25" spans="1:3" x14ac:dyDescent="0.25">
      <c r="B25" s="1" t="s">
        <v>35</v>
      </c>
      <c r="C25" s="1" t="s">
        <v>72</v>
      </c>
    </row>
    <row r="28" spans="1:3" x14ac:dyDescent="0.25">
      <c r="A28" s="2" t="s">
        <v>18</v>
      </c>
      <c r="B28" s="2" t="s">
        <v>2</v>
      </c>
      <c r="C28" s="1" t="s">
        <v>75</v>
      </c>
    </row>
    <row r="29" spans="1:3" ht="30" x14ac:dyDescent="0.25">
      <c r="A29" s="11" t="s">
        <v>95</v>
      </c>
      <c r="B29" s="1" t="s">
        <v>93</v>
      </c>
      <c r="C29" s="1" t="s">
        <v>76</v>
      </c>
    </row>
    <row r="30" spans="1:3" ht="30" x14ac:dyDescent="0.25">
      <c r="A30" s="11" t="s">
        <v>96</v>
      </c>
      <c r="B30" s="1" t="s">
        <v>94</v>
      </c>
      <c r="C30" s="1" t="s">
        <v>77</v>
      </c>
    </row>
    <row r="31" spans="1:3" ht="30" x14ac:dyDescent="0.25">
      <c r="A31" s="11" t="s">
        <v>97</v>
      </c>
      <c r="B31" s="1" t="s">
        <v>17</v>
      </c>
      <c r="C31" s="1" t="s">
        <v>78</v>
      </c>
    </row>
    <row r="32" spans="1:3" ht="30" x14ac:dyDescent="0.25">
      <c r="A32" s="11" t="s">
        <v>98</v>
      </c>
      <c r="B32" s="1" t="s">
        <v>92</v>
      </c>
      <c r="C32" s="1" t="s">
        <v>79</v>
      </c>
    </row>
    <row r="33" spans="1:3" ht="30" x14ac:dyDescent="0.25">
      <c r="C33" s="1" t="s">
        <v>80</v>
      </c>
    </row>
    <row r="34" spans="1:3" ht="30" x14ac:dyDescent="0.25">
      <c r="C34" s="1" t="s">
        <v>81</v>
      </c>
    </row>
    <row r="35" spans="1:3" x14ac:dyDescent="0.25">
      <c r="A35" s="2" t="s">
        <v>12</v>
      </c>
    </row>
    <row r="36" spans="1:3" ht="15.75" x14ac:dyDescent="0.25">
      <c r="A36" s="10" t="s">
        <v>85</v>
      </c>
    </row>
    <row r="37" spans="1:3" ht="15.75" x14ac:dyDescent="0.25">
      <c r="A37" s="10" t="s">
        <v>86</v>
      </c>
    </row>
    <row r="38" spans="1:3" ht="15.75" x14ac:dyDescent="0.25">
      <c r="A38" s="10" t="s">
        <v>87</v>
      </c>
    </row>
    <row r="39" spans="1:3" ht="15.75" x14ac:dyDescent="0.25">
      <c r="A39" s="10" t="s">
        <v>88</v>
      </c>
    </row>
    <row r="40" spans="1:3" ht="15.75" x14ac:dyDescent="0.25">
      <c r="A40" s="10" t="s">
        <v>89</v>
      </c>
    </row>
    <row r="41" spans="1:3" ht="15.75" x14ac:dyDescent="0.25">
      <c r="A41" s="10" t="s">
        <v>90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
  <sheetViews>
    <sheetView workbookViewId="0">
      <selection activeCell="D32" sqref="D32"/>
    </sheetView>
  </sheetViews>
  <sheetFormatPr defaultColWidth="11.42578125" defaultRowHeight="15" x14ac:dyDescent="0.25"/>
  <cols>
    <col min="2" max="2" width="36.7109375" customWidth="1"/>
    <col min="4" max="4" width="39.140625" customWidth="1"/>
  </cols>
  <sheetData>
    <row r="1" spans="1:26" s="15" customFormat="1" ht="9" customHeight="1" x14ac:dyDescent="0.25">
      <c r="A1" s="20"/>
      <c r="B1" s="20"/>
      <c r="C1" s="20"/>
      <c r="D1" s="20"/>
      <c r="E1" s="16"/>
      <c r="F1" s="17"/>
      <c r="G1" s="17"/>
      <c r="H1" s="17"/>
      <c r="I1" s="17"/>
      <c r="J1" s="17"/>
      <c r="K1" s="17"/>
      <c r="L1" s="17"/>
      <c r="M1" s="17"/>
      <c r="N1" s="17"/>
      <c r="O1" s="17"/>
      <c r="P1" s="17"/>
      <c r="Q1" s="17"/>
      <c r="R1" s="17"/>
      <c r="S1" s="17"/>
      <c r="T1" s="17"/>
      <c r="U1" s="17"/>
      <c r="V1" s="17"/>
      <c r="W1" s="17"/>
      <c r="X1" s="17"/>
      <c r="Y1" s="17"/>
      <c r="Z1" s="17"/>
    </row>
    <row r="2" spans="1:26" s="24" customFormat="1" ht="15" customHeight="1" x14ac:dyDescent="0.25">
      <c r="A2" s="6" t="s">
        <v>42</v>
      </c>
      <c r="B2" s="21" t="s">
        <v>52</v>
      </c>
      <c r="C2" s="22"/>
      <c r="D2" s="12"/>
      <c r="E2" s="23"/>
    </row>
    <row r="3" spans="1:26" s="17" customFormat="1" x14ac:dyDescent="0.25">
      <c r="A3" s="25" t="s">
        <v>36</v>
      </c>
      <c r="B3" s="7" t="s">
        <v>43</v>
      </c>
      <c r="C3" s="8"/>
      <c r="D3" s="19"/>
      <c r="E3" s="18"/>
      <c r="F3" s="18"/>
      <c r="G3" s="18"/>
      <c r="H3" s="18"/>
    </row>
    <row r="4" spans="1:26" s="17" customFormat="1" x14ac:dyDescent="0.25">
      <c r="A4" s="26"/>
      <c r="B4" s="141" t="s">
        <v>39</v>
      </c>
      <c r="C4" s="142"/>
      <c r="D4" s="142"/>
      <c r="E4" s="18"/>
      <c r="F4" s="18"/>
      <c r="G4" s="18"/>
      <c r="H4" s="18"/>
    </row>
    <row r="5" spans="1:26" s="15" customFormat="1" x14ac:dyDescent="0.25">
      <c r="A5" s="6" t="s">
        <v>44</v>
      </c>
      <c r="B5" s="21"/>
      <c r="C5" s="12"/>
      <c r="D5" s="12"/>
      <c r="E5" s="18"/>
      <c r="F5" s="18"/>
      <c r="G5" s="18"/>
      <c r="H5" s="18"/>
    </row>
    <row r="6" spans="1:26" s="17" customFormat="1" x14ac:dyDescent="0.25">
      <c r="A6" s="25" t="s">
        <v>40</v>
      </c>
      <c r="B6" s="27" t="s">
        <v>51</v>
      </c>
      <c r="C6" s="26"/>
      <c r="D6" s="19"/>
      <c r="E6" s="18"/>
      <c r="F6" s="18"/>
      <c r="G6" s="18"/>
      <c r="H6" s="18"/>
    </row>
    <row r="7" spans="1:26" s="17" customFormat="1" ht="30" x14ac:dyDescent="0.25">
      <c r="A7" s="13" t="s">
        <v>84</v>
      </c>
      <c r="B7" s="27"/>
      <c r="C7" s="14" t="s">
        <v>60</v>
      </c>
      <c r="D7" s="27"/>
      <c r="E7" s="18"/>
      <c r="F7" s="18"/>
      <c r="G7" s="18"/>
      <c r="H7" s="18"/>
    </row>
    <row r="8" spans="1:26" s="17" customFormat="1" x14ac:dyDescent="0.25">
      <c r="A8" s="25" t="s">
        <v>38</v>
      </c>
      <c r="B8" s="143"/>
      <c r="C8" s="144"/>
      <c r="D8" s="144"/>
      <c r="E8" s="18"/>
      <c r="F8" s="18"/>
      <c r="G8" s="18"/>
      <c r="H8" s="18"/>
    </row>
    <row r="9" spans="1:26" s="30" customFormat="1" ht="15.75" thickBot="1" x14ac:dyDescent="0.3">
      <c r="A9" s="28" t="s">
        <v>41</v>
      </c>
      <c r="B9" s="145"/>
      <c r="C9" s="146"/>
      <c r="D9" s="146"/>
      <c r="E9" s="29"/>
    </row>
    <row r="10" spans="1:26" s="17" customFormat="1" x14ac:dyDescent="0.25">
      <c r="A10" s="6" t="s">
        <v>45</v>
      </c>
      <c r="B10" s="21"/>
      <c r="C10" s="12"/>
      <c r="D10" s="12"/>
      <c r="E10" s="18"/>
      <c r="F10" s="18"/>
      <c r="G10" s="18"/>
      <c r="H10" s="18"/>
    </row>
    <row r="11" spans="1:26" s="17" customFormat="1" x14ac:dyDescent="0.25">
      <c r="A11" s="25" t="s">
        <v>40</v>
      </c>
      <c r="B11" s="27" t="s">
        <v>46</v>
      </c>
      <c r="C11" s="26"/>
      <c r="D11" s="19"/>
      <c r="E11" s="18"/>
      <c r="F11" s="18"/>
      <c r="G11" s="18"/>
      <c r="H11" s="18"/>
    </row>
    <row r="12" spans="1:26" s="15" customFormat="1" ht="30" x14ac:dyDescent="0.25">
      <c r="A12" s="13" t="s">
        <v>84</v>
      </c>
      <c r="B12" s="27"/>
      <c r="C12" s="14" t="s">
        <v>60</v>
      </c>
      <c r="D12" s="27"/>
      <c r="E12" s="16"/>
      <c r="F12" s="17"/>
      <c r="G12" s="17"/>
      <c r="H12" s="17"/>
      <c r="I12" s="17"/>
      <c r="J12" s="17"/>
      <c r="K12" s="17"/>
      <c r="L12" s="17"/>
      <c r="M12" s="17"/>
      <c r="N12" s="17"/>
      <c r="O12" s="17"/>
      <c r="P12" s="17"/>
      <c r="Q12" s="17"/>
      <c r="R12" s="17"/>
      <c r="S12" s="17"/>
      <c r="T12" s="17"/>
      <c r="U12" s="17"/>
      <c r="V12" s="17"/>
      <c r="W12" s="17"/>
      <c r="X12" s="17"/>
      <c r="Y12" s="17"/>
      <c r="Z12" s="17"/>
    </row>
    <row r="13" spans="1:26" s="15" customFormat="1" x14ac:dyDescent="0.25">
      <c r="A13" s="25" t="s">
        <v>38</v>
      </c>
      <c r="B13" s="143"/>
      <c r="C13" s="144"/>
      <c r="D13" s="144"/>
      <c r="E13" s="16"/>
      <c r="F13" s="17"/>
      <c r="G13" s="17"/>
      <c r="H13" s="17"/>
      <c r="I13" s="17"/>
      <c r="J13" s="17"/>
      <c r="K13" s="17"/>
      <c r="L13" s="17"/>
      <c r="M13" s="17"/>
      <c r="N13" s="17"/>
      <c r="O13" s="17"/>
      <c r="P13" s="17"/>
      <c r="Q13" s="17"/>
      <c r="R13" s="17"/>
      <c r="S13" s="17"/>
      <c r="T13" s="17"/>
      <c r="U13" s="17"/>
      <c r="V13" s="17"/>
      <c r="W13" s="17"/>
      <c r="X13" s="17"/>
      <c r="Y13" s="17"/>
      <c r="Z13" s="17"/>
    </row>
    <row r="14" spans="1:26" s="30" customFormat="1" ht="15.75" thickBot="1" x14ac:dyDescent="0.3">
      <c r="A14" s="28" t="s">
        <v>41</v>
      </c>
      <c r="B14" s="145"/>
      <c r="C14" s="146"/>
      <c r="D14" s="146"/>
      <c r="E14" s="29"/>
    </row>
    <row r="15" spans="1:26" s="15" customFormat="1" x14ac:dyDescent="0.25">
      <c r="A15" s="6" t="s">
        <v>49</v>
      </c>
      <c r="B15" s="21"/>
      <c r="C15" s="12"/>
      <c r="D15" s="12"/>
      <c r="E15" s="16"/>
      <c r="F15" s="17"/>
      <c r="G15" s="17"/>
      <c r="H15" s="17"/>
      <c r="I15" s="17"/>
      <c r="J15" s="17"/>
      <c r="K15" s="17"/>
      <c r="L15" s="17"/>
      <c r="M15" s="17"/>
      <c r="N15" s="17"/>
      <c r="O15" s="17"/>
      <c r="P15" s="17"/>
      <c r="Q15" s="17"/>
      <c r="R15" s="17"/>
      <c r="S15" s="17"/>
      <c r="T15" s="17"/>
      <c r="U15" s="17"/>
      <c r="V15" s="17"/>
      <c r="W15" s="17"/>
      <c r="X15" s="17"/>
      <c r="Y15" s="17"/>
      <c r="Z15" s="17"/>
    </row>
    <row r="16" spans="1:26" s="15" customFormat="1" x14ac:dyDescent="0.25">
      <c r="A16" s="25" t="s">
        <v>40</v>
      </c>
      <c r="B16" s="27" t="s">
        <v>47</v>
      </c>
      <c r="C16" s="26"/>
      <c r="D16" s="19"/>
      <c r="E16" s="16"/>
      <c r="F16" s="17"/>
      <c r="G16" s="17"/>
      <c r="H16" s="17"/>
      <c r="I16" s="17"/>
      <c r="J16" s="17"/>
      <c r="K16" s="17"/>
      <c r="L16" s="17"/>
      <c r="M16" s="17"/>
      <c r="N16" s="17"/>
      <c r="O16" s="17"/>
      <c r="P16" s="17"/>
      <c r="Q16" s="17"/>
      <c r="R16" s="17"/>
      <c r="S16" s="17"/>
      <c r="T16" s="17"/>
      <c r="U16" s="17"/>
      <c r="V16" s="17"/>
      <c r="W16" s="17"/>
      <c r="X16" s="17"/>
      <c r="Y16" s="17"/>
      <c r="Z16" s="17"/>
    </row>
    <row r="17" spans="1:26" s="15" customFormat="1" ht="30" x14ac:dyDescent="0.25">
      <c r="A17" s="13" t="s">
        <v>84</v>
      </c>
      <c r="B17" s="27"/>
      <c r="C17" s="14" t="s">
        <v>60</v>
      </c>
      <c r="D17" s="27"/>
      <c r="E17" s="18"/>
      <c r="F17" s="18"/>
      <c r="G17" s="18"/>
      <c r="H17" s="18"/>
    </row>
    <row r="18" spans="1:26" s="15" customFormat="1" x14ac:dyDescent="0.25">
      <c r="A18" s="25" t="s">
        <v>38</v>
      </c>
      <c r="B18" s="143"/>
      <c r="C18" s="144"/>
      <c r="D18" s="144"/>
      <c r="E18" s="16"/>
      <c r="G18" s="17"/>
      <c r="H18" s="17"/>
      <c r="I18" s="17"/>
      <c r="J18" s="17"/>
      <c r="K18" s="17"/>
      <c r="L18" s="17"/>
      <c r="M18" s="17"/>
      <c r="N18" s="17"/>
      <c r="O18" s="17"/>
      <c r="P18" s="17"/>
      <c r="Q18" s="17"/>
      <c r="R18" s="17"/>
      <c r="S18" s="17"/>
      <c r="T18" s="17"/>
      <c r="U18" s="17"/>
      <c r="V18" s="17"/>
      <c r="W18" s="17"/>
      <c r="X18" s="17"/>
      <c r="Y18" s="17"/>
      <c r="Z18" s="17"/>
    </row>
    <row r="19" spans="1:26" s="30" customFormat="1" ht="15.75" thickBot="1" x14ac:dyDescent="0.3">
      <c r="A19" s="28" t="s">
        <v>41</v>
      </c>
      <c r="B19" s="145"/>
      <c r="C19" s="146"/>
      <c r="D19" s="146"/>
      <c r="E19" s="29"/>
    </row>
    <row r="20" spans="1:26" s="15" customFormat="1" x14ac:dyDescent="0.25">
      <c r="A20" s="6" t="s">
        <v>48</v>
      </c>
      <c r="B20" s="21"/>
      <c r="C20" s="12"/>
      <c r="D20" s="12"/>
      <c r="E20" s="16"/>
      <c r="F20" s="17"/>
      <c r="G20" s="17"/>
      <c r="H20" s="17"/>
      <c r="I20" s="17"/>
      <c r="J20" s="17"/>
      <c r="K20" s="17"/>
      <c r="L20" s="17"/>
      <c r="M20" s="17"/>
      <c r="N20" s="17"/>
      <c r="O20" s="17"/>
      <c r="P20" s="17"/>
      <c r="Q20" s="17"/>
      <c r="R20" s="17"/>
      <c r="S20" s="17"/>
      <c r="T20" s="17"/>
      <c r="U20" s="17"/>
      <c r="V20" s="17"/>
      <c r="W20" s="17"/>
      <c r="X20" s="17"/>
      <c r="Y20" s="17"/>
      <c r="Z20" s="17"/>
    </row>
    <row r="21" spans="1:26" s="15" customFormat="1" x14ac:dyDescent="0.25">
      <c r="A21" s="25" t="s">
        <v>40</v>
      </c>
      <c r="B21" s="27" t="s">
        <v>50</v>
      </c>
      <c r="C21" s="26"/>
      <c r="D21" s="19"/>
      <c r="E21" s="16"/>
      <c r="G21" s="17"/>
      <c r="H21" s="17"/>
      <c r="I21" s="17"/>
      <c r="J21" s="17"/>
      <c r="K21" s="17"/>
      <c r="L21" s="17"/>
      <c r="M21" s="17"/>
      <c r="N21" s="17"/>
      <c r="O21" s="17"/>
      <c r="P21" s="17"/>
      <c r="Q21" s="17"/>
      <c r="R21" s="17"/>
      <c r="S21" s="17"/>
      <c r="T21" s="17"/>
      <c r="U21" s="17"/>
      <c r="V21" s="17"/>
      <c r="W21" s="17"/>
      <c r="X21" s="17"/>
      <c r="Y21" s="17"/>
      <c r="Z21" s="17"/>
    </row>
    <row r="22" spans="1:26" s="15" customFormat="1" ht="30" x14ac:dyDescent="0.25">
      <c r="A22" s="13" t="s">
        <v>84</v>
      </c>
      <c r="B22" s="27"/>
      <c r="C22" s="14" t="s">
        <v>60</v>
      </c>
      <c r="D22" s="27"/>
      <c r="E22" s="18"/>
      <c r="F22" s="18"/>
      <c r="G22" s="18"/>
      <c r="H22" s="18"/>
    </row>
    <row r="23" spans="1:26" s="15" customFormat="1" x14ac:dyDescent="0.25">
      <c r="A23" s="25" t="s">
        <v>38</v>
      </c>
      <c r="B23" s="143"/>
      <c r="C23" s="144"/>
      <c r="D23" s="144"/>
      <c r="E23" s="16"/>
      <c r="F23" s="17"/>
      <c r="G23" s="17"/>
      <c r="H23" s="17"/>
      <c r="I23" s="17"/>
      <c r="J23" s="17"/>
      <c r="K23" s="17"/>
      <c r="L23" s="17"/>
      <c r="M23" s="17"/>
      <c r="N23" s="17"/>
      <c r="O23" s="17"/>
      <c r="P23" s="17"/>
      <c r="Q23" s="17"/>
      <c r="R23" s="17"/>
      <c r="S23" s="17"/>
      <c r="T23" s="17"/>
      <c r="U23" s="17"/>
      <c r="V23" s="17"/>
      <c r="W23" s="17"/>
      <c r="X23" s="17"/>
      <c r="Y23" s="17"/>
      <c r="Z23" s="17"/>
    </row>
    <row r="24" spans="1:26" s="15" customFormat="1" ht="15.75" thickBot="1" x14ac:dyDescent="0.3">
      <c r="A24" s="28" t="s">
        <v>41</v>
      </c>
      <c r="B24" s="145"/>
      <c r="C24" s="146"/>
      <c r="D24" s="146"/>
      <c r="E24" s="16"/>
      <c r="F24" s="17"/>
      <c r="G24" s="17"/>
      <c r="H24" s="17"/>
      <c r="I24" s="17"/>
      <c r="J24" s="17"/>
      <c r="K24" s="17"/>
      <c r="L24" s="17"/>
      <c r="M24" s="17"/>
      <c r="N24" s="17"/>
      <c r="O24" s="17"/>
      <c r="P24" s="17"/>
      <c r="Q24" s="17"/>
      <c r="R24" s="17"/>
      <c r="S24" s="17"/>
      <c r="T24" s="17"/>
      <c r="U24" s="17"/>
      <c r="V24" s="17"/>
      <c r="W24" s="17"/>
      <c r="X24" s="17"/>
      <c r="Y24" s="17"/>
      <c r="Z24" s="17"/>
    </row>
    <row r="25" spans="1:26" s="15" customFormat="1" x14ac:dyDescent="0.25">
      <c r="A25" s="6" t="s">
        <v>82</v>
      </c>
      <c r="B25" s="21"/>
      <c r="C25" s="12"/>
      <c r="D25" s="12"/>
      <c r="E25" s="16"/>
      <c r="F25" s="17"/>
      <c r="G25" s="17"/>
      <c r="H25" s="17"/>
      <c r="I25" s="17"/>
      <c r="J25" s="17"/>
      <c r="K25" s="17"/>
      <c r="L25" s="17"/>
      <c r="M25" s="17"/>
      <c r="N25" s="17"/>
      <c r="O25" s="17"/>
      <c r="P25" s="17"/>
      <c r="Q25" s="17"/>
      <c r="R25" s="17"/>
      <c r="S25" s="17"/>
      <c r="T25" s="17"/>
      <c r="U25" s="17"/>
      <c r="V25" s="17"/>
      <c r="W25" s="17"/>
      <c r="X25" s="17"/>
      <c r="Y25" s="17"/>
      <c r="Z25" s="17"/>
    </row>
    <row r="26" spans="1:26" s="15" customFormat="1" x14ac:dyDescent="0.25">
      <c r="A26" s="25" t="s">
        <v>40</v>
      </c>
      <c r="B26" s="27" t="s">
        <v>83</v>
      </c>
      <c r="C26" s="26"/>
      <c r="D26" s="19"/>
      <c r="E26" s="16"/>
      <c r="G26" s="17"/>
      <c r="H26" s="17"/>
      <c r="I26" s="17"/>
      <c r="J26" s="17"/>
      <c r="K26" s="17"/>
      <c r="L26" s="17"/>
      <c r="M26" s="17"/>
      <c r="N26" s="17"/>
      <c r="O26" s="17"/>
      <c r="P26" s="17"/>
      <c r="Q26" s="17"/>
      <c r="R26" s="17"/>
      <c r="S26" s="17"/>
      <c r="T26" s="17"/>
      <c r="U26" s="17"/>
      <c r="V26" s="17"/>
      <c r="W26" s="17"/>
      <c r="X26" s="17"/>
      <c r="Y26" s="17"/>
      <c r="Z26" s="17"/>
    </row>
    <row r="27" spans="1:26" s="15" customFormat="1" ht="30" x14ac:dyDescent="0.25">
      <c r="A27" s="13" t="s">
        <v>84</v>
      </c>
      <c r="B27" s="27"/>
      <c r="C27" s="14" t="s">
        <v>60</v>
      </c>
      <c r="D27" s="27"/>
      <c r="E27" s="18"/>
      <c r="F27" s="18"/>
      <c r="G27" s="18"/>
      <c r="H27" s="18"/>
    </row>
    <row r="28" spans="1:26" s="15" customFormat="1" x14ac:dyDescent="0.25">
      <c r="A28" s="25" t="s">
        <v>38</v>
      </c>
      <c r="B28" s="143"/>
      <c r="C28" s="144"/>
      <c r="D28" s="144"/>
      <c r="E28" s="16"/>
      <c r="F28" s="17"/>
      <c r="G28" s="17"/>
      <c r="H28" s="17"/>
      <c r="I28" s="17"/>
      <c r="J28" s="17"/>
      <c r="K28" s="17"/>
      <c r="L28" s="17"/>
      <c r="M28" s="17"/>
      <c r="N28" s="17"/>
      <c r="O28" s="17"/>
      <c r="P28" s="17"/>
      <c r="Q28" s="17"/>
      <c r="R28" s="17"/>
      <c r="S28" s="17"/>
      <c r="T28" s="17"/>
      <c r="U28" s="17"/>
      <c r="V28" s="17"/>
      <c r="W28" s="17"/>
      <c r="X28" s="17"/>
      <c r="Y28" s="17"/>
      <c r="Z28" s="17"/>
    </row>
    <row r="29" spans="1:26" s="15" customFormat="1" ht="15.75" thickBot="1" x14ac:dyDescent="0.3">
      <c r="A29" s="28" t="s">
        <v>41</v>
      </c>
      <c r="B29" s="145"/>
      <c r="C29" s="146"/>
      <c r="D29" s="146"/>
      <c r="E29" s="16"/>
      <c r="F29" s="17"/>
      <c r="G29" s="17"/>
      <c r="H29" s="17"/>
      <c r="I29" s="17"/>
      <c r="J29" s="17"/>
      <c r="K29" s="17"/>
      <c r="L29" s="17"/>
      <c r="M29" s="17"/>
      <c r="N29" s="17"/>
      <c r="O29" s="17"/>
      <c r="P29" s="17"/>
      <c r="Q29" s="17"/>
      <c r="R29" s="17"/>
      <c r="S29" s="17"/>
      <c r="T29" s="17"/>
      <c r="U29" s="17"/>
      <c r="V29" s="17"/>
      <c r="W29" s="17"/>
      <c r="X29" s="17"/>
      <c r="Y29" s="17"/>
      <c r="Z29" s="17"/>
    </row>
  </sheetData>
  <mergeCells count="11">
    <mergeCell ref="B4:D4"/>
    <mergeCell ref="B8:D8"/>
    <mergeCell ref="B9:D9"/>
    <mergeCell ref="B13:D13"/>
    <mergeCell ref="B29:D29"/>
    <mergeCell ref="B14:D14"/>
    <mergeCell ref="B18:D18"/>
    <mergeCell ref="B19:D19"/>
    <mergeCell ref="B23:D23"/>
    <mergeCell ref="B24:D24"/>
    <mergeCell ref="B28:D28"/>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Overview &amp; Rationale</vt:lpstr>
      <vt:lpstr>POF worksheet</vt:lpstr>
      <vt:lpstr>RFMs</vt:lpstr>
      <vt:lpstr>PEMs</vt:lpstr>
      <vt:lpstr>PCMs</vt:lpstr>
      <vt:lpstr>Data Validation menus</vt:lpstr>
      <vt:lpstr>Neighborhood</vt:lpstr>
      <vt:lpstr>BMI</vt:lpstr>
      <vt:lpstr>Education</vt:lpstr>
      <vt:lpstr>Employment</vt:lpstr>
      <vt:lpstr>G_S_E</vt:lpstr>
      <vt:lpstr>GSE</vt:lpstr>
      <vt:lpstr>Housing</vt:lpstr>
      <vt:lpstr>Insurance</vt:lpstr>
      <vt:lpstr>NVS</vt:lpstr>
      <vt:lpstr>Poverty</vt:lpstr>
      <vt:lpstr>Satisfaction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 Prasad</dc:creator>
  <cp:lastModifiedBy>Johnson,Sydney</cp:lastModifiedBy>
  <cp:lastPrinted>2015-06-17T20:35:22Z</cp:lastPrinted>
  <dcterms:created xsi:type="dcterms:W3CDTF">2014-07-30T17:06:45Z</dcterms:created>
  <dcterms:modified xsi:type="dcterms:W3CDTF">2019-06-19T20:32:12Z</dcterms:modified>
</cp:coreProperties>
</file>